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2915" windowHeight="5835"/>
  </bookViews>
  <sheets>
    <sheet name="CONCURSOS " sheetId="1" r:id="rId1"/>
    <sheet name="LICITACIONES PRIVADAS" sheetId="2" r:id="rId2"/>
    <sheet name="LICITACIONES PUBLICAS" sheetId="3" r:id="rId3"/>
    <sheet name="Hoja1" sheetId="4" r:id="rId4"/>
  </sheets>
  <calcPr calcId="145621"/>
</workbook>
</file>

<file path=xl/calcChain.xml><?xml version="1.0" encoding="utf-8"?>
<calcChain xmlns="http://schemas.openxmlformats.org/spreadsheetml/2006/main">
  <c r="G136" i="1" l="1"/>
  <c r="G93" i="2" l="1"/>
  <c r="G132" i="1" l="1"/>
  <c r="G124" i="1" l="1"/>
  <c r="G126" i="1" l="1"/>
  <c r="G117" i="1" l="1"/>
  <c r="G114" i="1" l="1"/>
  <c r="G76" i="2" l="1"/>
  <c r="G109" i="1" l="1"/>
  <c r="G112" i="1" l="1"/>
  <c r="G105" i="1" l="1"/>
  <c r="G59" i="2" l="1"/>
  <c r="G95" i="1" l="1"/>
  <c r="G5" i="3" l="1"/>
  <c r="G99" i="1" l="1"/>
  <c r="G93" i="1" l="1"/>
  <c r="G85" i="1" l="1"/>
  <c r="G74" i="1"/>
  <c r="G43" i="2" l="1"/>
  <c r="G82" i="1" l="1"/>
  <c r="G87" i="1" l="1"/>
  <c r="G80" i="1" l="1"/>
  <c r="F14" i="4" l="1"/>
  <c r="G76" i="1" l="1"/>
  <c r="G69" i="1" l="1"/>
  <c r="G29" i="2" l="1"/>
  <c r="G39" i="1" l="1"/>
  <c r="G61" i="1"/>
  <c r="G66" i="1" l="1"/>
  <c r="G17" i="2" l="1"/>
  <c r="G56" i="1" l="1"/>
  <c r="G47" i="1" l="1"/>
  <c r="G5" i="2" l="1"/>
  <c r="G35" i="1" l="1"/>
  <c r="G28" i="1" l="1"/>
  <c r="G23" i="1" l="1"/>
  <c r="G3" i="3" l="1"/>
  <c r="G15" i="1" l="1"/>
  <c r="G14" i="1" l="1"/>
  <c r="G8" i="1"/>
  <c r="G10" i="1"/>
  <c r="G3" i="1" l="1"/>
</calcChain>
</file>

<file path=xl/sharedStrings.xml><?xml version="1.0" encoding="utf-8"?>
<sst xmlns="http://schemas.openxmlformats.org/spreadsheetml/2006/main" count="578" uniqueCount="327">
  <si>
    <t>Motivo</t>
  </si>
  <si>
    <t>Expediente</t>
  </si>
  <si>
    <t xml:space="preserve">Fecha Apertura </t>
  </si>
  <si>
    <t>Proveedor Adjudicado</t>
  </si>
  <si>
    <t>Importe Total</t>
  </si>
  <si>
    <t>CONCURSOS DE PRECIOS 2021</t>
  </si>
  <si>
    <t>LICITACIONES PRIVADAS 2021</t>
  </si>
  <si>
    <t>Alimentos Desarrollo Social</t>
  </si>
  <si>
    <t>4066-619/2021</t>
  </si>
  <si>
    <t>11/01/2021 11 hs</t>
  </si>
  <si>
    <t>Alvarez, Guillermo Esteban</t>
  </si>
  <si>
    <t>Alvarez, Angela del Carmen</t>
  </si>
  <si>
    <t>Pardini, Javier</t>
  </si>
  <si>
    <t>Arroqui, Juan Justo</t>
  </si>
  <si>
    <t>Generador de Alto Flujo</t>
  </si>
  <si>
    <t>4066-620/2021</t>
  </si>
  <si>
    <t>15/01/2021 11 hs</t>
  </si>
  <si>
    <t>Ujhelyi, Claudio Daniel</t>
  </si>
  <si>
    <t>Materiales Ampliación Red Cloacal</t>
  </si>
  <si>
    <t>Hierros Ampliación Desagües Pluviales</t>
  </si>
  <si>
    <t>21/01/2021 11 HS</t>
  </si>
  <si>
    <t>Materiales Mantenimiento Alumbrado Público</t>
  </si>
  <si>
    <t>22/01/2021 11 hs</t>
  </si>
  <si>
    <t>29/01/2021 11 hs</t>
  </si>
  <si>
    <t>28/01/2021 11 hs</t>
  </si>
  <si>
    <t>Servicio de Internet</t>
  </si>
  <si>
    <t>18000 lts Gasoil</t>
  </si>
  <si>
    <t>25/01/2021 11 hs</t>
  </si>
  <si>
    <t>Arrate, José Luis</t>
  </si>
  <si>
    <t>Alumbrar Patagónica S.R.L.</t>
  </si>
  <si>
    <t>O.A.C.I. S.A.</t>
  </si>
  <si>
    <t>4066-641/2021</t>
  </si>
  <si>
    <t>Alván Acuña, Luz Gladys</t>
  </si>
  <si>
    <t>Ghezan Hnos S.C.</t>
  </si>
  <si>
    <t>4066-623/2021</t>
  </si>
  <si>
    <t>Generación Wifi S.A.</t>
  </si>
  <si>
    <t>Plastigas Mar del Plata S.A.</t>
  </si>
  <si>
    <t>4066-651/2021</t>
  </si>
  <si>
    <t>Leche Desarrollo Social</t>
  </si>
  <si>
    <t>05/01/2021 11 hs</t>
  </si>
  <si>
    <t>04/01/2021 11 hs</t>
  </si>
  <si>
    <t>4066-664/2021</t>
  </si>
  <si>
    <t>4066-666/2021</t>
  </si>
  <si>
    <t>Importe por Proveedor</t>
  </si>
  <si>
    <t>4066-686/2021</t>
  </si>
  <si>
    <t>4066-689/2021</t>
  </si>
  <si>
    <t>Nº</t>
  </si>
  <si>
    <t>Papa, Fernando</t>
  </si>
  <si>
    <t>4066-707/2021</t>
  </si>
  <si>
    <t>23/02/2021 11 hs</t>
  </si>
  <si>
    <t>4066-715/2021</t>
  </si>
  <si>
    <t>15/03/2021  11 hs</t>
  </si>
  <si>
    <t>Pick-Up D/C 4x4</t>
  </si>
  <si>
    <t>05/03/2021  11 hs</t>
  </si>
  <si>
    <t>4066-709/2021</t>
  </si>
  <si>
    <t>4066-719/2021</t>
  </si>
  <si>
    <t>Materiales Alumbrado Público</t>
  </si>
  <si>
    <t>4066-720/2021</t>
  </si>
  <si>
    <t>18/03/2021  11 hs</t>
  </si>
  <si>
    <t>Indumentaria Trabajo Personal Municipal</t>
  </si>
  <si>
    <t>Pollos y medallones Desarrollo Social</t>
  </si>
  <si>
    <t>4066-724/2021</t>
  </si>
  <si>
    <t>11/06/2021  11 hs</t>
  </si>
  <si>
    <t>4066-598/20</t>
  </si>
  <si>
    <t>21/01/2021 11 hs</t>
  </si>
  <si>
    <t>Punto Truck S.A.</t>
  </si>
  <si>
    <t>Covema S.A.C.I.F.</t>
  </si>
  <si>
    <t>Punto Cámara LPR</t>
  </si>
  <si>
    <t>4066-726/2021</t>
  </si>
  <si>
    <t>31/03/2021  11 hs</t>
  </si>
  <si>
    <t>380 m3 Hormigón Elaborado</t>
  </si>
  <si>
    <t>4066-730/2021</t>
  </si>
  <si>
    <t>LICITACIONES PUBLICAS 2021</t>
  </si>
  <si>
    <t>03/03/2021  11 hs</t>
  </si>
  <si>
    <t>Pardini, Angel Javier</t>
  </si>
  <si>
    <t>19/03/2021  11 hs</t>
  </si>
  <si>
    <t>Sagües, Rubén Fabio</t>
  </si>
  <si>
    <t>4066-738/2021</t>
  </si>
  <si>
    <t>17/03/2021  11 hs</t>
  </si>
  <si>
    <t>Sanchez, Jorge Alejandro</t>
  </si>
  <si>
    <t>Cereales Lobería S.A.</t>
  </si>
  <si>
    <t>Casa Blanco S.A.</t>
  </si>
  <si>
    <t>4066-756/2021</t>
  </si>
  <si>
    <t>07/04/2021  11 hs</t>
  </si>
  <si>
    <t>Medicamentos Hospital</t>
  </si>
  <si>
    <t>Descartables y EPP Hospital</t>
  </si>
  <si>
    <t>16/04/2021  11 hs</t>
  </si>
  <si>
    <t>07/05/2021  11 hs</t>
  </si>
  <si>
    <t>Autos del Mar S.A.</t>
  </si>
  <si>
    <t>Hidracil S.A.</t>
  </si>
  <si>
    <t>2 (2020)</t>
  </si>
  <si>
    <t>4066-760/2021</t>
  </si>
  <si>
    <t>08/04/2021  11 hs</t>
  </si>
  <si>
    <t>Viginet-IP S.A.</t>
  </si>
  <si>
    <t>Soluciones Parentales</t>
  </si>
  <si>
    <t>21/04/2021  11 hs</t>
  </si>
  <si>
    <t>4066-762/2021</t>
  </si>
  <si>
    <t>Cooperativa Obrera Limitada de C y V</t>
  </si>
  <si>
    <t>4066-758/2021</t>
  </si>
  <si>
    <t>4066-767/2021</t>
  </si>
  <si>
    <t>4066-778/2021</t>
  </si>
  <si>
    <t>19/04/2021  11 hs</t>
  </si>
  <si>
    <t>30/04/2021  11 hs</t>
  </si>
  <si>
    <t>4066-785/2021</t>
  </si>
  <si>
    <t>Equipamiento Sala de Elab. Alimentos</t>
  </si>
  <si>
    <t>4066-796/2021</t>
  </si>
  <si>
    <t>14/05/2021  11 hs</t>
  </si>
  <si>
    <t>4066-799/2021</t>
  </si>
  <si>
    <t>4066-798/2021</t>
  </si>
  <si>
    <t>06/05/2021  11 hs</t>
  </si>
  <si>
    <t>05/05/2021  11 hs</t>
  </si>
  <si>
    <t>4066-803/2021</t>
  </si>
  <si>
    <t>06/05/2021  10 hs</t>
  </si>
  <si>
    <t>Casa Otto Hess S.A.</t>
  </si>
  <si>
    <t>Bancos Camino de Sirga</t>
  </si>
  <si>
    <t>4066-806/2021</t>
  </si>
  <si>
    <t>14/05/2021  10 hs</t>
  </si>
  <si>
    <t>Piloña S.A.</t>
  </si>
  <si>
    <t>Droguería Bellavista S.A.</t>
  </si>
  <si>
    <t>Nestor Luis Serrón y Cía S.R.L.</t>
  </si>
  <si>
    <t>Droguería Dimec S.R.L.</t>
  </si>
  <si>
    <t>L &amp; S Insumos S.A.S.</t>
  </si>
  <si>
    <t>Alais Pharma S.A.</t>
  </si>
  <si>
    <t>Drogueria Lino S.R.L.</t>
  </si>
  <si>
    <t>Alfa Centauro S.A.</t>
  </si>
  <si>
    <t>Laboratorio Internacional Argentino S.A.</t>
  </si>
  <si>
    <t>Droguería Alfa Med S.R.L.</t>
  </si>
  <si>
    <t>Glamamed S.A.</t>
  </si>
  <si>
    <t>Donnax Group S.A.</t>
  </si>
  <si>
    <t>Cubiertas</t>
  </si>
  <si>
    <t>Sagües, Fabio</t>
  </si>
  <si>
    <t>Materiales Desagües Pluviales</t>
  </si>
  <si>
    <t>4066-821/2021</t>
  </si>
  <si>
    <t>21/05/2021  11 hs</t>
  </si>
  <si>
    <t>27/05/2021  11 hs</t>
  </si>
  <si>
    <t>13/05/2021  11 hs</t>
  </si>
  <si>
    <t>4066-818/2021</t>
  </si>
  <si>
    <t>Martinez, José Alberto</t>
  </si>
  <si>
    <t>Diaz, Martín D. A.</t>
  </si>
  <si>
    <t>Garay, Alejandro N.</t>
  </si>
  <si>
    <t>Tempone, Lorena B.</t>
  </si>
  <si>
    <t>Vera, Liliana V.</t>
  </si>
  <si>
    <t>Radiográfica Oeste</t>
  </si>
  <si>
    <t>Nestor Luis Serron y  Cía S.R.L.</t>
  </si>
  <si>
    <t>Max Continental S.A.</t>
  </si>
  <si>
    <t>Droguería Azcuenaga S.R.L.</t>
  </si>
  <si>
    <t>Ferreira, Ignacio Manuel</t>
  </si>
  <si>
    <t>Imágenes Tandil S.A.</t>
  </si>
  <si>
    <t>Droguería Lino S.R.L.</t>
  </si>
  <si>
    <t>Ingeniería Bahía S.R.L.</t>
  </si>
  <si>
    <t>Chourrout, Emiliano</t>
  </si>
  <si>
    <t>4066-828/2021</t>
  </si>
  <si>
    <t>20/05/2021  11 hs</t>
  </si>
  <si>
    <t>DESIERTO</t>
  </si>
  <si>
    <t>21/05/2021  10 HS</t>
  </si>
  <si>
    <t>4066-822/2021</t>
  </si>
  <si>
    <t>4066-827/2021</t>
  </si>
  <si>
    <t>4066-838/2021</t>
  </si>
  <si>
    <t>03/06/2021  11 hs</t>
  </si>
  <si>
    <t>4066-839/2021</t>
  </si>
  <si>
    <t>04/06/2021  10 hs</t>
  </si>
  <si>
    <t>4066-840/2021</t>
  </si>
  <si>
    <t>04/06/2021  11 hs</t>
  </si>
  <si>
    <t>Mustafá, Asunción</t>
  </si>
  <si>
    <t>Tienda Agro Int S.A.</t>
  </si>
  <si>
    <t>Camion volcador, Camion doble cabina, Retroexcavadora, Pick-up D/C 4x4</t>
  </si>
  <si>
    <t>Usandizaga, Eduardo Agustín</t>
  </si>
  <si>
    <t>Cañal, Gabriel David</t>
  </si>
  <si>
    <t>Castagno Hnos. SACIFyA</t>
  </si>
  <si>
    <t>28/05/2021  10 hs</t>
  </si>
  <si>
    <t>Panel Gases Medicinales - T.I.</t>
  </si>
  <si>
    <t>4066-845/2021</t>
  </si>
  <si>
    <t>10/06/2021  11 hs</t>
  </si>
  <si>
    <t>Suizo Argentina S.A.</t>
  </si>
  <si>
    <t>Sorrentino S.A.</t>
  </si>
  <si>
    <t>Insumos Laboratorio</t>
  </si>
  <si>
    <t>18/06/2021  11 hs</t>
  </si>
  <si>
    <t>4066-851/2021</t>
  </si>
  <si>
    <t>Aberturas Escuela de Estética</t>
  </si>
  <si>
    <t>Aberturas Quincho Pileta de San Manuel</t>
  </si>
  <si>
    <t>4066-852/2021</t>
  </si>
  <si>
    <t>4066-853/2021</t>
  </si>
  <si>
    <t>4066-857/2021</t>
  </si>
  <si>
    <t>25/06/2021  10 hs</t>
  </si>
  <si>
    <t>22/06/2021  11 hs</t>
  </si>
  <si>
    <t>4066-860/2021</t>
  </si>
  <si>
    <t>02/07/2021  11 hs</t>
  </si>
  <si>
    <t>Calefactores Escuela Nº 6</t>
  </si>
  <si>
    <t>06/07/2021  11 hs</t>
  </si>
  <si>
    <t>Hierros Puente Monte Gonzalez</t>
  </si>
  <si>
    <t>08/07/2021  11 hs</t>
  </si>
  <si>
    <t>15/07/2021  11 hs</t>
  </si>
  <si>
    <t>Cereales Loberia S.A.</t>
  </si>
  <si>
    <t>4066-859/2021</t>
  </si>
  <si>
    <t>Bernardo Lew e Hijos S.R.L.</t>
  </si>
  <si>
    <t>Radiográfica Oeste S.R.L.</t>
  </si>
  <si>
    <t>Sigismondi, José Antonio</t>
  </si>
  <si>
    <t>De La Canal, Adriana Sandra</t>
  </si>
  <si>
    <t>26/07/2021  11 hs</t>
  </si>
  <si>
    <t>Aberturas Pista de Atletismo</t>
  </si>
  <si>
    <t>4066-863/2021</t>
  </si>
  <si>
    <t>4066-872/2021</t>
  </si>
  <si>
    <t>Moldes Cordón Cuneta</t>
  </si>
  <si>
    <t>4066-868/2021</t>
  </si>
  <si>
    <t>26/07/2021  10 hs</t>
  </si>
  <si>
    <t>Serrón, Nestor Luis y Cía S.R.L.</t>
  </si>
  <si>
    <t>Serrón, Nestor Luis y Cía. S.A.</t>
  </si>
  <si>
    <t>4066-870/2021</t>
  </si>
  <si>
    <t>07/07/2021  11 hs</t>
  </si>
  <si>
    <t>4066-871/2021</t>
  </si>
  <si>
    <t>07/07/2021  11.30 hs</t>
  </si>
  <si>
    <t>Infraestructura de red de cloacas Tamangueyú</t>
  </si>
  <si>
    <t>29/07/2021  11 hs</t>
  </si>
  <si>
    <t>23/07/2021  11 hs</t>
  </si>
  <si>
    <t>Desfibrilador U.T.I.</t>
  </si>
  <si>
    <t>23/07/2021  10 hs</t>
  </si>
  <si>
    <t>4066-865/2021</t>
  </si>
  <si>
    <t>C.P.</t>
  </si>
  <si>
    <t>LIC. PRIV.</t>
  </si>
  <si>
    <t>02/07/2021  11 HS</t>
  </si>
  <si>
    <t>LIC. PUB.</t>
  </si>
  <si>
    <t>29/07/2021  11 HS</t>
  </si>
  <si>
    <t xml:space="preserve">JULIO </t>
  </si>
  <si>
    <t>15 dias</t>
  </si>
  <si>
    <t>40% - 15 dias</t>
  </si>
  <si>
    <t>30/60 dias</t>
  </si>
  <si>
    <t>30 dias</t>
  </si>
  <si>
    <t>33 dias</t>
  </si>
  <si>
    <t>TIPO COMPRA</t>
  </si>
  <si>
    <t>DESTINO</t>
  </si>
  <si>
    <t>FECHA APERTURA</t>
  </si>
  <si>
    <t>PAGO</t>
  </si>
  <si>
    <t>MONTO ESTIMADO</t>
  </si>
  <si>
    <t>180 m3 Hormigón elaborado</t>
  </si>
  <si>
    <t>4066-879/2021</t>
  </si>
  <si>
    <t>14/07/2021  11 hs</t>
  </si>
  <si>
    <t>Fesler, María del Carmen</t>
  </si>
  <si>
    <t>Usandizaga, Eduardo</t>
  </si>
  <si>
    <t>4066-873/21</t>
  </si>
  <si>
    <t>Luminarias led (80)</t>
  </si>
  <si>
    <t>4066-881/2021</t>
  </si>
  <si>
    <t>28/07/2021  11 hs</t>
  </si>
  <si>
    <t>Dana, Gustavo Javier</t>
  </si>
  <si>
    <t>Propato Hnos. S.A.I.C.</t>
  </si>
  <si>
    <t>Dinamed Bahía S.R.L.</t>
  </si>
  <si>
    <t>Droguería I.B. S.A.</t>
  </si>
  <si>
    <t>Luminarias led acceso Pileta</t>
  </si>
  <si>
    <t>11/08/2021  11 hs</t>
  </si>
  <si>
    <t>Ceirano, Pablo Sergio</t>
  </si>
  <si>
    <t>Indhor S.A.</t>
  </si>
  <si>
    <t>Autoanalizador de Química Clínica</t>
  </si>
  <si>
    <t>18/08/2021  11 hs</t>
  </si>
  <si>
    <t>JG Electromedicina S.A.</t>
  </si>
  <si>
    <t>Serrano, Norma Graciela</t>
  </si>
  <si>
    <t>4066-891/2021</t>
  </si>
  <si>
    <t>12/08/2021  11 hs</t>
  </si>
  <si>
    <t>4066-893/2021</t>
  </si>
  <si>
    <t>4066-888/2021</t>
  </si>
  <si>
    <t>4066-889/2021</t>
  </si>
  <si>
    <t>4066-892/2021</t>
  </si>
  <si>
    <t>04/08/2021  11.30 hs</t>
  </si>
  <si>
    <t>04/08/2021  11 hs</t>
  </si>
  <si>
    <t>04/08/2021  10.30 hs</t>
  </si>
  <si>
    <t>4066-895/2021</t>
  </si>
  <si>
    <t>Arrate, Jose Luis</t>
  </si>
  <si>
    <t>Plastiferro tubos S.A.</t>
  </si>
  <si>
    <t>Elementos y Proyectos S.A.</t>
  </si>
  <si>
    <t>Alvan Acuña, Luz Gladys</t>
  </si>
  <si>
    <t>Droguería Varadero S.A.</t>
  </si>
  <si>
    <t>Portofarma S.C.S.</t>
  </si>
  <si>
    <t>Alfarma S.R.L.</t>
  </si>
  <si>
    <t>4066-917/2021</t>
  </si>
  <si>
    <t>30/08/2021  11 hs</t>
  </si>
  <si>
    <t>4066-919/2021</t>
  </si>
  <si>
    <t>03/09/2021  11 hs</t>
  </si>
  <si>
    <t>03/09/2021  11.30 hs</t>
  </si>
  <si>
    <t>Enerquen S.A.</t>
  </si>
  <si>
    <t>22/09/2021  11 hs</t>
  </si>
  <si>
    <t>17/09/2021  11 hs</t>
  </si>
  <si>
    <t>4066-930/2021</t>
  </si>
  <si>
    <t>21/09/2021  11 hs</t>
  </si>
  <si>
    <t>4066.936/2021</t>
  </si>
  <si>
    <t>4066-920/2021</t>
  </si>
  <si>
    <t>29/09/2021  11 hs</t>
  </si>
  <si>
    <t>4066-942/2021</t>
  </si>
  <si>
    <t>01/10/2021  11 hs</t>
  </si>
  <si>
    <t>Infraestructura de red de cloacas Tamangueyú - 2ª etapa</t>
  </si>
  <si>
    <t>Gomería Centenario S.A.</t>
  </si>
  <si>
    <t>4066-943/2021</t>
  </si>
  <si>
    <t>4066-928/2021</t>
  </si>
  <si>
    <t>Ferrero Construcciones S.R.L.</t>
  </si>
  <si>
    <t>4066-948/2021</t>
  </si>
  <si>
    <t>06/10/2021  11 hs</t>
  </si>
  <si>
    <t>4066-949/2021</t>
  </si>
  <si>
    <t>06/10/2021  11.30 hs</t>
  </si>
  <si>
    <t>4066-950/2021</t>
  </si>
  <si>
    <t>30/09/2021  11 hs</t>
  </si>
  <si>
    <t>Distribuidora de Insumos DAPGM Arg. S.A.</t>
  </si>
  <si>
    <t>AG LAB S.A.</t>
  </si>
  <si>
    <t>Sagües, Ruben Fabio</t>
  </si>
  <si>
    <t>26/10/2021  11 hs</t>
  </si>
  <si>
    <t>Pisos Quincho San Manuel</t>
  </si>
  <si>
    <t>4066/960/2021</t>
  </si>
  <si>
    <t>4066-967/2021</t>
  </si>
  <si>
    <t>4066-968-2021</t>
  </si>
  <si>
    <t>02/11/2021  11.30 hs</t>
  </si>
  <si>
    <t>02/11/2021  11 hs</t>
  </si>
  <si>
    <t>4066/962-2021</t>
  </si>
  <si>
    <t>04/11/2021  11 hs</t>
  </si>
  <si>
    <t>10/11/2021  11 hs</t>
  </si>
  <si>
    <t>4066-958/2021</t>
  </si>
  <si>
    <t>L.E.CER. S.R.L.</t>
  </si>
  <si>
    <t>Pisos Escuela de Estética</t>
  </si>
  <si>
    <t>Hierros Jardín Maternal</t>
  </si>
  <si>
    <t>4066-977/2021</t>
  </si>
  <si>
    <t>17/11/2021  11 hs</t>
  </si>
  <si>
    <t>25/11/2021  11 hs</t>
  </si>
  <si>
    <t>4066-979/2021</t>
  </si>
  <si>
    <t>15/11/2021  11 hs</t>
  </si>
  <si>
    <t>Casais, Edgardo Alberto</t>
  </si>
  <si>
    <t>4066-976/2021</t>
  </si>
  <si>
    <t>19/11/2021  11 hs</t>
  </si>
  <si>
    <t>4066-982/2021</t>
  </si>
  <si>
    <t>4066-988/2021</t>
  </si>
  <si>
    <t>4066-989/2021</t>
  </si>
  <si>
    <t>30/11/2021  11 hs</t>
  </si>
  <si>
    <t>30/11/2021  11.30 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</si>
</sst>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* #,##0.00_-;\-&quot;$&quot;* #,##0.00_-;_-&quot;$&quot;* &quot;-&quot;??_-;_-@_-"/>
    <numFmt numFmtId="165" formatCode="&quot;$&quot;\ #,##0.00"/>
    <numFmt numFmtId="166" formatCode="dd/mm/yyyy;@"/>
    <numFmt numFmtId="167" formatCode="&quot;$&quot;\ 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66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166" fontId="2" fillId="2" borderId="6" xfId="0" applyNumberFormat="1" applyFont="1" applyFill="1" applyBorder="1" applyAlignment="1">
      <alignment horizontal="center" vertical="center" wrapText="1"/>
    </xf>
    <xf numFmtId="165" fontId="2" fillId="2" borderId="7" xfId="1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165" fontId="3" fillId="0" borderId="9" xfId="0" applyNumberFormat="1" applyFont="1" applyBorder="1" applyAlignment="1">
      <alignment horizontal="right" vertical="center"/>
    </xf>
    <xf numFmtId="49" fontId="4" fillId="0" borderId="10" xfId="0" applyNumberFormat="1" applyFont="1" applyFill="1" applyBorder="1" applyAlignment="1">
      <alignment horizontal="left" vertical="center"/>
    </xf>
    <xf numFmtId="165" fontId="4" fillId="0" borderId="10" xfId="1" applyNumberFormat="1" applyFont="1" applyFill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165" fontId="3" fillId="0" borderId="15" xfId="0" applyNumberFormat="1" applyFont="1" applyBorder="1" applyAlignment="1">
      <alignment horizontal="right" vertical="center"/>
    </xf>
    <xf numFmtId="165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166" fontId="4" fillId="0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65" fontId="3" fillId="0" borderId="3" xfId="0" applyNumberFormat="1" applyFont="1" applyBorder="1" applyAlignment="1">
      <alignment horizontal="right" vertical="center"/>
    </xf>
    <xf numFmtId="165" fontId="3" fillId="0" borderId="4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165" fontId="3" fillId="0" borderId="10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/>
    </xf>
    <xf numFmtId="165" fontId="3" fillId="0" borderId="14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165" fontId="3" fillId="0" borderId="8" xfId="0" applyNumberFormat="1" applyFont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165" fontId="3" fillId="0" borderId="6" xfId="0" applyNumberFormat="1" applyFont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left" vertical="center"/>
    </xf>
    <xf numFmtId="165" fontId="4" fillId="0" borderId="3" xfId="1" applyNumberFormat="1" applyFont="1" applyFill="1" applyBorder="1" applyAlignment="1">
      <alignment horizontal="right" vertical="center"/>
    </xf>
    <xf numFmtId="165" fontId="3" fillId="0" borderId="4" xfId="0" applyNumberFormat="1" applyFont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66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165" fontId="3" fillId="0" borderId="3" xfId="0" applyNumberFormat="1" applyFont="1" applyFill="1" applyBorder="1" applyAlignment="1">
      <alignment horizontal="right" vertical="center"/>
    </xf>
    <xf numFmtId="165" fontId="3" fillId="0" borderId="4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165" fontId="3" fillId="0" borderId="20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6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66" fontId="3" fillId="0" borderId="10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5" fontId="3" fillId="0" borderId="16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166" fontId="3" fillId="0" borderId="14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/>
    <xf numFmtId="166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167" fontId="0" fillId="0" borderId="0" xfId="0" applyNumberFormat="1" applyFont="1"/>
    <xf numFmtId="167" fontId="7" fillId="0" borderId="0" xfId="0" applyNumberFormat="1" applyFont="1"/>
    <xf numFmtId="0" fontId="0" fillId="0" borderId="1" xfId="0" applyFont="1" applyBorder="1" applyAlignment="1">
      <alignment horizontal="center"/>
    </xf>
    <xf numFmtId="167" fontId="0" fillId="0" borderId="1" xfId="0" applyNumberFormat="1" applyFont="1" applyBorder="1"/>
    <xf numFmtId="0" fontId="3" fillId="0" borderId="0" xfId="0" applyFont="1"/>
    <xf numFmtId="17" fontId="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6" fontId="3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65" fontId="3" fillId="0" borderId="16" xfId="0" applyNumberFormat="1" applyFont="1" applyBorder="1" applyAlignment="1">
      <alignment horizontal="center" vertical="center"/>
    </xf>
    <xf numFmtId="166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5" fontId="3" fillId="0" borderId="16" xfId="0" applyNumberFormat="1" applyFont="1" applyBorder="1" applyAlignment="1">
      <alignment horizontal="center" vertical="center"/>
    </xf>
    <xf numFmtId="166" fontId="3" fillId="0" borderId="14" xfId="0" applyNumberFormat="1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165" fontId="3" fillId="0" borderId="7" xfId="0" applyNumberFormat="1" applyFont="1" applyBorder="1" applyAlignment="1">
      <alignment horizontal="center" vertical="center"/>
    </xf>
    <xf numFmtId="166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65" fontId="3" fillId="0" borderId="7" xfId="0" applyNumberFormat="1" applyFont="1" applyBorder="1" applyAlignment="1">
      <alignment horizontal="center" vertical="center"/>
    </xf>
    <xf numFmtId="165" fontId="3" fillId="0" borderId="16" xfId="0" applyNumberFormat="1" applyFont="1" applyBorder="1" applyAlignment="1">
      <alignment horizontal="center" vertical="center"/>
    </xf>
    <xf numFmtId="166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66" fontId="3" fillId="0" borderId="6" xfId="0" applyNumberFormat="1" applyFont="1" applyBorder="1" applyAlignment="1">
      <alignment horizontal="center" vertical="center"/>
    </xf>
    <xf numFmtId="165" fontId="3" fillId="0" borderId="16" xfId="0" applyNumberFormat="1" applyFont="1" applyBorder="1" applyAlignment="1">
      <alignment horizontal="center" vertical="center"/>
    </xf>
    <xf numFmtId="166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6" fontId="3" fillId="0" borderId="6" xfId="0" applyNumberFormat="1" applyFont="1" applyBorder="1" applyAlignment="1">
      <alignment horizontal="center" vertical="center"/>
    </xf>
    <xf numFmtId="166" fontId="3" fillId="0" borderId="14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16" xfId="0" applyNumberFormat="1" applyFont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165" fontId="3" fillId="0" borderId="26" xfId="0" applyNumberFormat="1" applyFont="1" applyBorder="1" applyAlignment="1">
      <alignment horizontal="center" vertical="center"/>
    </xf>
    <xf numFmtId="165" fontId="3" fillId="0" borderId="25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3" fillId="0" borderId="15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6" fontId="3" fillId="0" borderId="6" xfId="0" applyNumberFormat="1" applyFont="1" applyBorder="1" applyAlignment="1">
      <alignment horizontal="center" vertical="center"/>
    </xf>
    <xf numFmtId="166" fontId="3" fillId="0" borderId="14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16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66" fontId="3" fillId="0" borderId="20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166" fontId="4" fillId="0" borderId="6" xfId="0" applyNumberFormat="1" applyFont="1" applyFill="1" applyBorder="1" applyAlignment="1">
      <alignment horizontal="center" vertical="center"/>
    </xf>
    <xf numFmtId="166" fontId="4" fillId="0" borderId="14" xfId="0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7" fontId="8" fillId="0" borderId="21" xfId="0" applyNumberFormat="1" applyFont="1" applyBorder="1" applyAlignment="1">
      <alignment horizontal="center" vertical="center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0"/>
  <sheetViews>
    <sheetView tabSelected="1" zoomScaleNormal="100" workbookViewId="0">
      <selection activeCell="B150" sqref="B150"/>
    </sheetView>
  </sheetViews>
  <sheetFormatPr baseColWidth="10" defaultRowHeight="12.75" x14ac:dyDescent="0.25"/>
  <cols>
    <col min="1" max="1" width="5.28515625" style="1" customWidth="1"/>
    <col min="2" max="2" width="37" style="6" customWidth="1"/>
    <col min="3" max="3" width="14" style="1" bestFit="1" customWidth="1"/>
    <col min="4" max="4" width="17.7109375" style="4" bestFit="1" customWidth="1"/>
    <col min="5" max="5" width="30.7109375" style="3" bestFit="1" customWidth="1"/>
    <col min="6" max="6" width="14.85546875" style="5" bestFit="1" customWidth="1"/>
    <col min="7" max="7" width="13.7109375" style="19" bestFit="1" customWidth="1"/>
    <col min="8" max="16384" width="11.42578125" style="2"/>
  </cols>
  <sheetData>
    <row r="1" spans="1:8" s="6" customFormat="1" ht="19.5" customHeight="1" thickBot="1" x14ac:dyDescent="0.3">
      <c r="A1" s="165" t="s">
        <v>5</v>
      </c>
      <c r="B1" s="165"/>
      <c r="C1" s="165"/>
      <c r="D1" s="165"/>
      <c r="E1" s="165"/>
      <c r="F1" s="165"/>
      <c r="G1" s="165"/>
      <c r="H1" s="83"/>
    </row>
    <row r="2" spans="1:8" ht="26.25" thickBot="1" x14ac:dyDescent="0.3">
      <c r="A2" s="34" t="s">
        <v>46</v>
      </c>
      <c r="B2" s="9" t="s">
        <v>0</v>
      </c>
      <c r="C2" s="10" t="s">
        <v>1</v>
      </c>
      <c r="D2" s="11" t="s">
        <v>2</v>
      </c>
      <c r="E2" s="10" t="s">
        <v>3</v>
      </c>
      <c r="F2" s="12" t="s">
        <v>43</v>
      </c>
      <c r="G2" s="12" t="s">
        <v>4</v>
      </c>
      <c r="H2" s="83"/>
    </row>
    <row r="3" spans="1:8" ht="15" customHeight="1" x14ac:dyDescent="0.25">
      <c r="A3" s="144">
        <v>1</v>
      </c>
      <c r="B3" s="168" t="s">
        <v>7</v>
      </c>
      <c r="C3" s="166" t="s">
        <v>8</v>
      </c>
      <c r="D3" s="170" t="s">
        <v>9</v>
      </c>
      <c r="E3" s="15" t="s">
        <v>12</v>
      </c>
      <c r="F3" s="16">
        <v>56000</v>
      </c>
      <c r="G3" s="152">
        <f>SUM(F3:F6)</f>
        <v>451057.2</v>
      </c>
    </row>
    <row r="4" spans="1:8" ht="15" customHeight="1" x14ac:dyDescent="0.25">
      <c r="A4" s="155"/>
      <c r="B4" s="174"/>
      <c r="C4" s="173"/>
      <c r="D4" s="172"/>
      <c r="E4" s="7" t="s">
        <v>10</v>
      </c>
      <c r="F4" s="8">
        <v>37920</v>
      </c>
      <c r="G4" s="154"/>
    </row>
    <row r="5" spans="1:8" ht="15" customHeight="1" x14ac:dyDescent="0.25">
      <c r="A5" s="155"/>
      <c r="B5" s="174"/>
      <c r="C5" s="173"/>
      <c r="D5" s="172"/>
      <c r="E5" s="7" t="s">
        <v>11</v>
      </c>
      <c r="F5" s="8">
        <v>252551.2</v>
      </c>
      <c r="G5" s="154"/>
    </row>
    <row r="6" spans="1:8" ht="15" customHeight="1" thickBot="1" x14ac:dyDescent="0.3">
      <c r="A6" s="145"/>
      <c r="B6" s="169"/>
      <c r="C6" s="167"/>
      <c r="D6" s="171"/>
      <c r="E6" s="17" t="s">
        <v>13</v>
      </c>
      <c r="F6" s="18">
        <v>104586</v>
      </c>
      <c r="G6" s="153"/>
    </row>
    <row r="7" spans="1:8" ht="15.75" customHeight="1" thickBot="1" x14ac:dyDescent="0.3">
      <c r="A7" s="20">
        <v>2</v>
      </c>
      <c r="B7" s="21" t="s">
        <v>14</v>
      </c>
      <c r="C7" s="22" t="s">
        <v>15</v>
      </c>
      <c r="D7" s="23" t="s">
        <v>16</v>
      </c>
      <c r="E7" s="24" t="s">
        <v>17</v>
      </c>
      <c r="F7" s="25">
        <v>386440</v>
      </c>
      <c r="G7" s="26">
        <v>386440</v>
      </c>
    </row>
    <row r="8" spans="1:8" x14ac:dyDescent="0.25">
      <c r="A8" s="144">
        <v>3</v>
      </c>
      <c r="B8" s="168" t="s">
        <v>18</v>
      </c>
      <c r="C8" s="166" t="s">
        <v>34</v>
      </c>
      <c r="D8" s="170" t="s">
        <v>20</v>
      </c>
      <c r="E8" s="27" t="s">
        <v>32</v>
      </c>
      <c r="F8" s="28">
        <v>498731.22</v>
      </c>
      <c r="G8" s="152">
        <f>SUM(F8:F9)</f>
        <v>504011.22</v>
      </c>
    </row>
    <row r="9" spans="1:8" ht="13.5" thickBot="1" x14ac:dyDescent="0.3">
      <c r="A9" s="145"/>
      <c r="B9" s="169"/>
      <c r="C9" s="167"/>
      <c r="D9" s="171"/>
      <c r="E9" s="29" t="s">
        <v>33</v>
      </c>
      <c r="F9" s="30">
        <v>5280</v>
      </c>
      <c r="G9" s="153"/>
    </row>
    <row r="10" spans="1:8" x14ac:dyDescent="0.25">
      <c r="A10" s="144">
        <v>4</v>
      </c>
      <c r="B10" s="146" t="s">
        <v>21</v>
      </c>
      <c r="C10" s="148" t="s">
        <v>31</v>
      </c>
      <c r="D10" s="150" t="s">
        <v>22</v>
      </c>
      <c r="E10" s="27" t="s">
        <v>29</v>
      </c>
      <c r="F10" s="28">
        <v>564400</v>
      </c>
      <c r="G10" s="152">
        <f>SUM(F10:F11)</f>
        <v>835620</v>
      </c>
    </row>
    <row r="11" spans="1:8" ht="13.5" thickBot="1" x14ac:dyDescent="0.3">
      <c r="A11" s="145"/>
      <c r="B11" s="147"/>
      <c r="C11" s="149"/>
      <c r="D11" s="151"/>
      <c r="E11" s="17" t="s">
        <v>30</v>
      </c>
      <c r="F11" s="18">
        <v>271220</v>
      </c>
      <c r="G11" s="153"/>
    </row>
    <row r="12" spans="1:8" ht="13.5" thickBot="1" x14ac:dyDescent="0.3">
      <c r="A12" s="20">
        <v>5</v>
      </c>
      <c r="B12" s="31" t="s">
        <v>19</v>
      </c>
      <c r="C12" s="32" t="s">
        <v>37</v>
      </c>
      <c r="D12" s="33" t="s">
        <v>23</v>
      </c>
      <c r="E12" s="24" t="s">
        <v>36</v>
      </c>
      <c r="F12" s="25">
        <v>1699286.5</v>
      </c>
      <c r="G12" s="26">
        <v>1699286.5</v>
      </c>
    </row>
    <row r="13" spans="1:8" ht="13.5" thickBot="1" x14ac:dyDescent="0.3">
      <c r="A13" s="20">
        <v>6</v>
      </c>
      <c r="B13" s="31" t="s">
        <v>25</v>
      </c>
      <c r="C13" s="32" t="s">
        <v>41</v>
      </c>
      <c r="D13" s="33" t="s">
        <v>24</v>
      </c>
      <c r="E13" s="24" t="s">
        <v>35</v>
      </c>
      <c r="F13" s="25">
        <v>459840</v>
      </c>
      <c r="G13" s="26">
        <v>459840</v>
      </c>
    </row>
    <row r="14" spans="1:8" ht="13.5" thickBot="1" x14ac:dyDescent="0.3">
      <c r="A14" s="20">
        <v>7</v>
      </c>
      <c r="B14" s="31" t="s">
        <v>26</v>
      </c>
      <c r="C14" s="32" t="s">
        <v>42</v>
      </c>
      <c r="D14" s="33" t="s">
        <v>27</v>
      </c>
      <c r="E14" s="24" t="s">
        <v>28</v>
      </c>
      <c r="F14" s="25">
        <v>1169460</v>
      </c>
      <c r="G14" s="26">
        <f>F14</f>
        <v>1169460</v>
      </c>
    </row>
    <row r="15" spans="1:8" x14ac:dyDescent="0.25">
      <c r="A15" s="144">
        <v>8</v>
      </c>
      <c r="B15" s="146" t="s">
        <v>7</v>
      </c>
      <c r="C15" s="148" t="s">
        <v>44</v>
      </c>
      <c r="D15" s="150" t="s">
        <v>40</v>
      </c>
      <c r="E15" s="27" t="s">
        <v>13</v>
      </c>
      <c r="F15" s="28">
        <v>42120</v>
      </c>
      <c r="G15" s="152">
        <f>SUM(F15:F19)</f>
        <v>812142</v>
      </c>
    </row>
    <row r="16" spans="1:8" x14ac:dyDescent="0.25">
      <c r="A16" s="155"/>
      <c r="B16" s="156"/>
      <c r="C16" s="157"/>
      <c r="D16" s="158"/>
      <c r="E16" s="13" t="s">
        <v>47</v>
      </c>
      <c r="F16" s="14">
        <v>67500</v>
      </c>
      <c r="G16" s="154"/>
    </row>
    <row r="17" spans="1:7" x14ac:dyDescent="0.25">
      <c r="A17" s="155"/>
      <c r="B17" s="156"/>
      <c r="C17" s="157"/>
      <c r="D17" s="158"/>
      <c r="E17" s="13" t="s">
        <v>12</v>
      </c>
      <c r="F17" s="14">
        <v>72000</v>
      </c>
      <c r="G17" s="154"/>
    </row>
    <row r="18" spans="1:7" x14ac:dyDescent="0.25">
      <c r="A18" s="155"/>
      <c r="B18" s="156"/>
      <c r="C18" s="157"/>
      <c r="D18" s="158"/>
      <c r="E18" s="13" t="s">
        <v>10</v>
      </c>
      <c r="F18" s="14">
        <v>42780</v>
      </c>
      <c r="G18" s="154"/>
    </row>
    <row r="19" spans="1:7" ht="13.5" thickBot="1" x14ac:dyDescent="0.3">
      <c r="A19" s="145"/>
      <c r="B19" s="147"/>
      <c r="C19" s="149"/>
      <c r="D19" s="151"/>
      <c r="E19" s="29" t="s">
        <v>11</v>
      </c>
      <c r="F19" s="30">
        <v>587742</v>
      </c>
      <c r="G19" s="153"/>
    </row>
    <row r="20" spans="1:7" ht="13.5" thickBot="1" x14ac:dyDescent="0.3">
      <c r="A20" s="20">
        <v>9</v>
      </c>
      <c r="B20" s="31" t="s">
        <v>38</v>
      </c>
      <c r="C20" s="32" t="s">
        <v>45</v>
      </c>
      <c r="D20" s="33" t="s">
        <v>39</v>
      </c>
      <c r="E20" s="24" t="s">
        <v>47</v>
      </c>
      <c r="F20" s="25">
        <v>520000</v>
      </c>
      <c r="G20" s="26">
        <v>520000</v>
      </c>
    </row>
    <row r="21" spans="1:7" ht="13.5" thickBot="1" x14ac:dyDescent="0.3">
      <c r="A21" s="20">
        <v>10</v>
      </c>
      <c r="B21" s="31" t="s">
        <v>26</v>
      </c>
      <c r="C21" s="32" t="s">
        <v>48</v>
      </c>
      <c r="D21" s="33" t="s">
        <v>49</v>
      </c>
      <c r="E21" s="24" t="s">
        <v>28</v>
      </c>
      <c r="F21" s="25">
        <v>1250802</v>
      </c>
      <c r="G21" s="26">
        <v>1250802</v>
      </c>
    </row>
    <row r="22" spans="1:7" ht="13.5" thickBot="1" x14ac:dyDescent="0.3">
      <c r="A22" s="20">
        <v>11</v>
      </c>
      <c r="B22" s="38" t="s">
        <v>59</v>
      </c>
      <c r="C22" s="32" t="s">
        <v>50</v>
      </c>
      <c r="D22" s="33" t="s">
        <v>51</v>
      </c>
      <c r="E22" s="24" t="s">
        <v>79</v>
      </c>
      <c r="F22" s="25">
        <v>1310950</v>
      </c>
      <c r="G22" s="26">
        <v>1310950</v>
      </c>
    </row>
    <row r="23" spans="1:7" x14ac:dyDescent="0.25">
      <c r="A23" s="144">
        <v>12</v>
      </c>
      <c r="B23" s="146" t="s">
        <v>7</v>
      </c>
      <c r="C23" s="148" t="s">
        <v>55</v>
      </c>
      <c r="D23" s="150" t="s">
        <v>73</v>
      </c>
      <c r="E23" s="27" t="s">
        <v>11</v>
      </c>
      <c r="F23" s="28">
        <v>209447</v>
      </c>
      <c r="G23" s="152">
        <f>SUM(F23:F27)</f>
        <v>746207</v>
      </c>
    </row>
    <row r="24" spans="1:7" x14ac:dyDescent="0.25">
      <c r="A24" s="155"/>
      <c r="B24" s="156"/>
      <c r="C24" s="157"/>
      <c r="D24" s="158"/>
      <c r="E24" s="7" t="s">
        <v>47</v>
      </c>
      <c r="F24" s="8">
        <v>172900</v>
      </c>
      <c r="G24" s="154"/>
    </row>
    <row r="25" spans="1:7" x14ac:dyDescent="0.25">
      <c r="A25" s="155"/>
      <c r="B25" s="156"/>
      <c r="C25" s="157"/>
      <c r="D25" s="158"/>
      <c r="E25" s="7" t="s">
        <v>13</v>
      </c>
      <c r="F25" s="8">
        <v>277960</v>
      </c>
      <c r="G25" s="154"/>
    </row>
    <row r="26" spans="1:7" x14ac:dyDescent="0.25">
      <c r="A26" s="155"/>
      <c r="B26" s="156"/>
      <c r="C26" s="157"/>
      <c r="D26" s="158"/>
      <c r="E26" s="7" t="s">
        <v>74</v>
      </c>
      <c r="F26" s="8">
        <v>56000</v>
      </c>
      <c r="G26" s="154"/>
    </row>
    <row r="27" spans="1:7" ht="13.5" thickBot="1" x14ac:dyDescent="0.3">
      <c r="A27" s="145"/>
      <c r="B27" s="147"/>
      <c r="C27" s="149"/>
      <c r="D27" s="151"/>
      <c r="E27" s="17" t="s">
        <v>10</v>
      </c>
      <c r="F27" s="18">
        <v>29900</v>
      </c>
      <c r="G27" s="153"/>
    </row>
    <row r="28" spans="1:7" x14ac:dyDescent="0.25">
      <c r="A28" s="144">
        <v>13</v>
      </c>
      <c r="B28" s="159" t="s">
        <v>56</v>
      </c>
      <c r="C28" s="148" t="s">
        <v>57</v>
      </c>
      <c r="D28" s="150" t="s">
        <v>58</v>
      </c>
      <c r="E28" s="39" t="s">
        <v>29</v>
      </c>
      <c r="F28" s="40">
        <v>1032300</v>
      </c>
      <c r="G28" s="152">
        <f>SUM(F28:F30)</f>
        <v>1227631</v>
      </c>
    </row>
    <row r="29" spans="1:7" x14ac:dyDescent="0.25">
      <c r="A29" s="155"/>
      <c r="B29" s="161"/>
      <c r="C29" s="157"/>
      <c r="D29" s="158"/>
      <c r="E29" s="36" t="s">
        <v>30</v>
      </c>
      <c r="F29" s="37">
        <v>139122</v>
      </c>
      <c r="G29" s="154"/>
    </row>
    <row r="30" spans="1:7" ht="13.5" thickBot="1" x14ac:dyDescent="0.3">
      <c r="A30" s="145"/>
      <c r="B30" s="160"/>
      <c r="C30" s="149"/>
      <c r="D30" s="151"/>
      <c r="E30" s="29" t="s">
        <v>81</v>
      </c>
      <c r="F30" s="30">
        <v>56209</v>
      </c>
      <c r="G30" s="153"/>
    </row>
    <row r="31" spans="1:7" ht="13.5" thickBot="1" x14ac:dyDescent="0.3">
      <c r="A31" s="20">
        <v>14</v>
      </c>
      <c r="B31" s="31" t="s">
        <v>60</v>
      </c>
      <c r="C31" s="32" t="s">
        <v>61</v>
      </c>
      <c r="D31" s="33" t="s">
        <v>62</v>
      </c>
      <c r="E31" s="24" t="s">
        <v>76</v>
      </c>
      <c r="F31" s="25">
        <v>500600</v>
      </c>
      <c r="G31" s="26">
        <v>500600</v>
      </c>
    </row>
    <row r="32" spans="1:7" ht="13.5" thickBot="1" x14ac:dyDescent="0.3">
      <c r="A32" s="44">
        <v>15</v>
      </c>
      <c r="B32" s="38" t="s">
        <v>67</v>
      </c>
      <c r="C32" s="45" t="s">
        <v>68</v>
      </c>
      <c r="D32" s="46" t="s">
        <v>69</v>
      </c>
      <c r="E32" s="47" t="s">
        <v>93</v>
      </c>
      <c r="F32" s="48">
        <v>770000</v>
      </c>
      <c r="G32" s="49">
        <v>770000</v>
      </c>
    </row>
    <row r="33" spans="1:7" ht="13.5" thickBot="1" x14ac:dyDescent="0.3">
      <c r="A33" s="20">
        <v>16</v>
      </c>
      <c r="B33" s="31" t="s">
        <v>26</v>
      </c>
      <c r="C33" s="32" t="s">
        <v>77</v>
      </c>
      <c r="D33" s="33" t="s">
        <v>78</v>
      </c>
      <c r="E33" s="24" t="s">
        <v>80</v>
      </c>
      <c r="F33" s="25">
        <v>1320660</v>
      </c>
      <c r="G33" s="26">
        <v>1320660</v>
      </c>
    </row>
    <row r="34" spans="1:7" ht="13.5" thickBot="1" x14ac:dyDescent="0.3">
      <c r="A34" s="50">
        <v>17</v>
      </c>
      <c r="B34" s="52" t="s">
        <v>60</v>
      </c>
      <c r="C34" s="50" t="s">
        <v>82</v>
      </c>
      <c r="D34" s="51" t="s">
        <v>83</v>
      </c>
      <c r="E34" s="36" t="s">
        <v>47</v>
      </c>
      <c r="F34" s="37">
        <v>427900</v>
      </c>
      <c r="G34" s="53">
        <v>427900</v>
      </c>
    </row>
    <row r="35" spans="1:7" x14ac:dyDescent="0.25">
      <c r="A35" s="144">
        <v>18</v>
      </c>
      <c r="B35" s="159" t="s">
        <v>7</v>
      </c>
      <c r="C35" s="148" t="s">
        <v>91</v>
      </c>
      <c r="D35" s="150" t="s">
        <v>92</v>
      </c>
      <c r="E35" s="27" t="s">
        <v>47</v>
      </c>
      <c r="F35" s="28">
        <v>44000</v>
      </c>
      <c r="G35" s="152">
        <f>SUM(F35:F38)</f>
        <v>532495.19999999995</v>
      </c>
    </row>
    <row r="36" spans="1:7" x14ac:dyDescent="0.25">
      <c r="A36" s="155"/>
      <c r="B36" s="161"/>
      <c r="C36" s="157"/>
      <c r="D36" s="158"/>
      <c r="E36" s="7" t="s">
        <v>74</v>
      </c>
      <c r="F36" s="8">
        <v>56000</v>
      </c>
      <c r="G36" s="154"/>
    </row>
    <row r="37" spans="1:7" x14ac:dyDescent="0.25">
      <c r="A37" s="155"/>
      <c r="B37" s="161"/>
      <c r="C37" s="157"/>
      <c r="D37" s="158"/>
      <c r="E37" s="7" t="s">
        <v>11</v>
      </c>
      <c r="F37" s="8">
        <v>309077</v>
      </c>
      <c r="G37" s="154"/>
    </row>
    <row r="38" spans="1:7" ht="13.5" thickBot="1" x14ac:dyDescent="0.3">
      <c r="A38" s="145"/>
      <c r="B38" s="160"/>
      <c r="C38" s="149"/>
      <c r="D38" s="151"/>
      <c r="E38" s="17" t="s">
        <v>97</v>
      </c>
      <c r="F38" s="18">
        <v>123418.2</v>
      </c>
      <c r="G38" s="153"/>
    </row>
    <row r="39" spans="1:7" x14ac:dyDescent="0.25">
      <c r="A39" s="144">
        <v>19</v>
      </c>
      <c r="B39" s="159" t="s">
        <v>94</v>
      </c>
      <c r="C39" s="148" t="s">
        <v>96</v>
      </c>
      <c r="D39" s="150" t="s">
        <v>95</v>
      </c>
      <c r="E39" s="27" t="s">
        <v>113</v>
      </c>
      <c r="F39" s="28">
        <v>128540</v>
      </c>
      <c r="G39" s="152">
        <f>SUM(F39:F40)</f>
        <v>588814</v>
      </c>
    </row>
    <row r="40" spans="1:7" ht="15.75" customHeight="1" thickBot="1" x14ac:dyDescent="0.3">
      <c r="A40" s="145"/>
      <c r="B40" s="160"/>
      <c r="C40" s="149"/>
      <c r="D40" s="151"/>
      <c r="E40" s="29" t="s">
        <v>206</v>
      </c>
      <c r="F40" s="30">
        <v>460274</v>
      </c>
      <c r="G40" s="153"/>
    </row>
    <row r="41" spans="1:7" ht="13.5" thickBot="1" x14ac:dyDescent="0.3">
      <c r="A41" s="20">
        <v>20</v>
      </c>
      <c r="B41" s="38" t="s">
        <v>26</v>
      </c>
      <c r="C41" s="32" t="s">
        <v>100</v>
      </c>
      <c r="D41" s="33" t="s">
        <v>101</v>
      </c>
      <c r="E41" s="24" t="s">
        <v>28</v>
      </c>
      <c r="F41" s="25">
        <v>1437300</v>
      </c>
      <c r="G41" s="26">
        <v>1437300</v>
      </c>
    </row>
    <row r="42" spans="1:7" ht="13.5" thickBot="1" x14ac:dyDescent="0.3">
      <c r="A42" s="58">
        <v>21</v>
      </c>
      <c r="B42" s="60" t="s">
        <v>14</v>
      </c>
      <c r="C42" s="56" t="s">
        <v>103</v>
      </c>
      <c r="D42" s="59" t="s">
        <v>102</v>
      </c>
      <c r="E42" s="39" t="s">
        <v>17</v>
      </c>
      <c r="F42" s="40">
        <v>480110</v>
      </c>
      <c r="G42" s="57">
        <v>480110</v>
      </c>
    </row>
    <row r="43" spans="1:7" x14ac:dyDescent="0.25">
      <c r="A43" s="144">
        <v>22</v>
      </c>
      <c r="B43" s="159" t="s">
        <v>104</v>
      </c>
      <c r="C43" s="148" t="s">
        <v>105</v>
      </c>
      <c r="D43" s="61" t="s">
        <v>106</v>
      </c>
      <c r="E43" s="27" t="s">
        <v>153</v>
      </c>
      <c r="F43" s="28">
        <v>0</v>
      </c>
      <c r="G43" s="152">
        <v>793629.8</v>
      </c>
    </row>
    <row r="44" spans="1:7" ht="15" customHeight="1" x14ac:dyDescent="0.25">
      <c r="A44" s="155"/>
      <c r="B44" s="161"/>
      <c r="C44" s="157"/>
      <c r="D44" s="162" t="s">
        <v>154</v>
      </c>
      <c r="E44" s="7" t="s">
        <v>166</v>
      </c>
      <c r="F44" s="8">
        <v>67899</v>
      </c>
      <c r="G44" s="154"/>
    </row>
    <row r="45" spans="1:7" ht="15" customHeight="1" x14ac:dyDescent="0.25">
      <c r="A45" s="155"/>
      <c r="B45" s="161"/>
      <c r="C45" s="157"/>
      <c r="D45" s="158"/>
      <c r="E45" s="7" t="s">
        <v>167</v>
      </c>
      <c r="F45" s="8">
        <v>722531.8</v>
      </c>
      <c r="G45" s="154"/>
    </row>
    <row r="46" spans="1:7" ht="15.75" customHeight="1" thickBot="1" x14ac:dyDescent="0.3">
      <c r="A46" s="145"/>
      <c r="B46" s="160"/>
      <c r="C46" s="149"/>
      <c r="D46" s="151"/>
      <c r="E46" s="17" t="s">
        <v>168</v>
      </c>
      <c r="F46" s="18">
        <v>3199</v>
      </c>
      <c r="G46" s="153"/>
    </row>
    <row r="47" spans="1:7" x14ac:dyDescent="0.25">
      <c r="A47" s="155">
        <v>23</v>
      </c>
      <c r="B47" s="156" t="s">
        <v>7</v>
      </c>
      <c r="C47" s="157" t="s">
        <v>108</v>
      </c>
      <c r="D47" s="158" t="s">
        <v>110</v>
      </c>
      <c r="E47" s="13" t="s">
        <v>74</v>
      </c>
      <c r="F47" s="14">
        <v>56000</v>
      </c>
      <c r="G47" s="154">
        <f>SUM(F47:F52)</f>
        <v>866056.9</v>
      </c>
    </row>
    <row r="48" spans="1:7" x14ac:dyDescent="0.25">
      <c r="A48" s="155"/>
      <c r="B48" s="156"/>
      <c r="C48" s="157"/>
      <c r="D48" s="158"/>
      <c r="E48" s="54" t="s">
        <v>10</v>
      </c>
      <c r="F48" s="55">
        <v>31840</v>
      </c>
      <c r="G48" s="154"/>
    </row>
    <row r="49" spans="1:7" x14ac:dyDescent="0.25">
      <c r="A49" s="155"/>
      <c r="B49" s="156"/>
      <c r="C49" s="157"/>
      <c r="D49" s="158"/>
      <c r="E49" s="54" t="s">
        <v>13</v>
      </c>
      <c r="F49" s="55">
        <v>108722.4</v>
      </c>
      <c r="G49" s="154"/>
    </row>
    <row r="50" spans="1:7" x14ac:dyDescent="0.25">
      <c r="A50" s="155"/>
      <c r="B50" s="156"/>
      <c r="C50" s="157"/>
      <c r="D50" s="158"/>
      <c r="E50" s="54" t="s">
        <v>47</v>
      </c>
      <c r="F50" s="55">
        <v>55130</v>
      </c>
      <c r="G50" s="154"/>
    </row>
    <row r="51" spans="1:7" x14ac:dyDescent="0.25">
      <c r="A51" s="155"/>
      <c r="B51" s="156"/>
      <c r="C51" s="157"/>
      <c r="D51" s="158"/>
      <c r="E51" s="54" t="s">
        <v>97</v>
      </c>
      <c r="F51" s="55">
        <v>265460</v>
      </c>
      <c r="G51" s="154"/>
    </row>
    <row r="52" spans="1:7" ht="13.5" thickBot="1" x14ac:dyDescent="0.3">
      <c r="A52" s="145"/>
      <c r="B52" s="147"/>
      <c r="C52" s="149"/>
      <c r="D52" s="151"/>
      <c r="E52" s="17" t="s">
        <v>11</v>
      </c>
      <c r="F52" s="18">
        <v>348904.5</v>
      </c>
      <c r="G52" s="153"/>
    </row>
    <row r="53" spans="1:7" ht="13.5" thickBot="1" x14ac:dyDescent="0.3">
      <c r="A53" s="20">
        <v>24</v>
      </c>
      <c r="B53" s="31" t="s">
        <v>60</v>
      </c>
      <c r="C53" s="32" t="s">
        <v>107</v>
      </c>
      <c r="D53" s="33" t="s">
        <v>109</v>
      </c>
      <c r="E53" s="24" t="s">
        <v>130</v>
      </c>
      <c r="F53" s="25">
        <v>423400</v>
      </c>
      <c r="G53" s="26">
        <v>423400</v>
      </c>
    </row>
    <row r="54" spans="1:7" ht="13.5" thickBot="1" x14ac:dyDescent="0.3">
      <c r="A54" s="20">
        <v>25</v>
      </c>
      <c r="B54" s="31" t="s">
        <v>38</v>
      </c>
      <c r="C54" s="32" t="s">
        <v>111</v>
      </c>
      <c r="D54" s="33" t="s">
        <v>112</v>
      </c>
      <c r="E54" s="24" t="s">
        <v>47</v>
      </c>
      <c r="F54" s="25">
        <v>533000</v>
      </c>
      <c r="G54" s="26">
        <v>533000</v>
      </c>
    </row>
    <row r="55" spans="1:7" ht="13.5" thickBot="1" x14ac:dyDescent="0.3">
      <c r="A55" s="44">
        <v>26</v>
      </c>
      <c r="B55" s="38" t="s">
        <v>114</v>
      </c>
      <c r="C55" s="45" t="s">
        <v>115</v>
      </c>
      <c r="D55" s="46" t="s">
        <v>116</v>
      </c>
      <c r="E55" s="47" t="s">
        <v>150</v>
      </c>
      <c r="F55" s="48">
        <v>447750</v>
      </c>
      <c r="G55" s="49">
        <v>447750</v>
      </c>
    </row>
    <row r="56" spans="1:7" x14ac:dyDescent="0.25">
      <c r="A56" s="144">
        <v>27</v>
      </c>
      <c r="B56" s="159" t="s">
        <v>129</v>
      </c>
      <c r="C56" s="148" t="s">
        <v>136</v>
      </c>
      <c r="D56" s="150" t="s">
        <v>135</v>
      </c>
      <c r="E56" s="27" t="s">
        <v>137</v>
      </c>
      <c r="F56" s="28">
        <v>545760</v>
      </c>
      <c r="G56" s="152">
        <f>SUM(F56:F57)</f>
        <v>1849080</v>
      </c>
    </row>
    <row r="57" spans="1:7" ht="13.5" thickBot="1" x14ac:dyDescent="0.3">
      <c r="A57" s="145"/>
      <c r="B57" s="160"/>
      <c r="C57" s="149"/>
      <c r="D57" s="151"/>
      <c r="E57" s="17" t="s">
        <v>138</v>
      </c>
      <c r="F57" s="18">
        <v>1303320</v>
      </c>
      <c r="G57" s="153"/>
    </row>
    <row r="58" spans="1:7" ht="13.5" thickBot="1" x14ac:dyDescent="0.3">
      <c r="A58" s="20">
        <v>28</v>
      </c>
      <c r="B58" s="38" t="s">
        <v>131</v>
      </c>
      <c r="C58" s="32" t="s">
        <v>132</v>
      </c>
      <c r="D58" s="33" t="s">
        <v>133</v>
      </c>
      <c r="E58" s="24" t="s">
        <v>163</v>
      </c>
      <c r="F58" s="25">
        <v>1284580</v>
      </c>
      <c r="G58" s="26">
        <v>1284580</v>
      </c>
    </row>
    <row r="59" spans="1:7" ht="13.5" thickBot="1" x14ac:dyDescent="0.3">
      <c r="A59" s="20">
        <v>29</v>
      </c>
      <c r="B59" s="38" t="s">
        <v>56</v>
      </c>
      <c r="C59" s="32" t="s">
        <v>155</v>
      </c>
      <c r="D59" s="33" t="s">
        <v>134</v>
      </c>
      <c r="E59" s="24" t="s">
        <v>29</v>
      </c>
      <c r="F59" s="25">
        <v>682250</v>
      </c>
      <c r="G59" s="26">
        <v>682250</v>
      </c>
    </row>
    <row r="60" spans="1:7" ht="13.5" thickBot="1" x14ac:dyDescent="0.3">
      <c r="A60" s="20">
        <v>30</v>
      </c>
      <c r="B60" s="38" t="s">
        <v>26</v>
      </c>
      <c r="C60" s="32" t="s">
        <v>151</v>
      </c>
      <c r="D60" s="33" t="s">
        <v>152</v>
      </c>
      <c r="E60" s="24" t="s">
        <v>164</v>
      </c>
      <c r="F60" s="25">
        <v>1485000</v>
      </c>
      <c r="G60" s="26">
        <v>1485000</v>
      </c>
    </row>
    <row r="61" spans="1:7" x14ac:dyDescent="0.25">
      <c r="A61" s="144">
        <v>31</v>
      </c>
      <c r="B61" s="146" t="s">
        <v>7</v>
      </c>
      <c r="C61" s="148" t="s">
        <v>157</v>
      </c>
      <c r="D61" s="150" t="s">
        <v>158</v>
      </c>
      <c r="E61" s="27" t="s">
        <v>10</v>
      </c>
      <c r="F61" s="28">
        <v>233705</v>
      </c>
      <c r="G61" s="152">
        <f>SUM(F61:F65)</f>
        <v>919372.14</v>
      </c>
    </row>
    <row r="62" spans="1:7" x14ac:dyDescent="0.25">
      <c r="A62" s="155"/>
      <c r="B62" s="156"/>
      <c r="C62" s="157"/>
      <c r="D62" s="158"/>
      <c r="E62" s="13" t="s">
        <v>97</v>
      </c>
      <c r="F62" s="14">
        <v>152850</v>
      </c>
      <c r="G62" s="154"/>
    </row>
    <row r="63" spans="1:7" x14ac:dyDescent="0.25">
      <c r="A63" s="155"/>
      <c r="B63" s="156"/>
      <c r="C63" s="157"/>
      <c r="D63" s="158"/>
      <c r="E63" s="13" t="s">
        <v>47</v>
      </c>
      <c r="F63" s="14">
        <v>172800</v>
      </c>
      <c r="G63" s="154"/>
    </row>
    <row r="64" spans="1:7" x14ac:dyDescent="0.25">
      <c r="A64" s="155"/>
      <c r="B64" s="156"/>
      <c r="C64" s="157"/>
      <c r="D64" s="158"/>
      <c r="E64" s="13" t="s">
        <v>11</v>
      </c>
      <c r="F64" s="14">
        <v>292517.14</v>
      </c>
      <c r="G64" s="154"/>
    </row>
    <row r="65" spans="1:7" ht="13.5" thickBot="1" x14ac:dyDescent="0.3">
      <c r="A65" s="145"/>
      <c r="B65" s="147"/>
      <c r="C65" s="149"/>
      <c r="D65" s="151"/>
      <c r="E65" s="29" t="s">
        <v>74</v>
      </c>
      <c r="F65" s="30">
        <v>67500</v>
      </c>
      <c r="G65" s="153"/>
    </row>
    <row r="66" spans="1:7" ht="13.5" thickBot="1" x14ac:dyDescent="0.3">
      <c r="A66" s="20">
        <v>32</v>
      </c>
      <c r="B66" s="31" t="s">
        <v>60</v>
      </c>
      <c r="C66" s="32" t="s">
        <v>159</v>
      </c>
      <c r="D66" s="33" t="s">
        <v>160</v>
      </c>
      <c r="E66" s="24" t="s">
        <v>76</v>
      </c>
      <c r="F66" s="25">
        <v>414700</v>
      </c>
      <c r="G66" s="26">
        <f>F66</f>
        <v>414700</v>
      </c>
    </row>
    <row r="67" spans="1:7" ht="13.5" thickBot="1" x14ac:dyDescent="0.3">
      <c r="A67" s="20">
        <v>33</v>
      </c>
      <c r="B67" s="31" t="s">
        <v>38</v>
      </c>
      <c r="C67" s="32" t="s">
        <v>161</v>
      </c>
      <c r="D67" s="33" t="s">
        <v>162</v>
      </c>
      <c r="E67" s="24" t="s">
        <v>97</v>
      </c>
      <c r="F67" s="25">
        <v>481900</v>
      </c>
      <c r="G67" s="26">
        <v>481900</v>
      </c>
    </row>
    <row r="68" spans="1:7" ht="13.5" thickBot="1" x14ac:dyDescent="0.3">
      <c r="A68" s="20">
        <v>34</v>
      </c>
      <c r="B68" s="31" t="s">
        <v>170</v>
      </c>
      <c r="C68" s="32" t="s">
        <v>171</v>
      </c>
      <c r="D68" s="33" t="s">
        <v>172</v>
      </c>
      <c r="E68" s="24" t="s">
        <v>17</v>
      </c>
      <c r="F68" s="25">
        <v>445100</v>
      </c>
      <c r="G68" s="26">
        <v>445100</v>
      </c>
    </row>
    <row r="69" spans="1:7" ht="15" customHeight="1" x14ac:dyDescent="0.25">
      <c r="A69" s="144">
        <v>35</v>
      </c>
      <c r="B69" s="146" t="s">
        <v>175</v>
      </c>
      <c r="C69" s="148" t="s">
        <v>177</v>
      </c>
      <c r="D69" s="150" t="s">
        <v>176</v>
      </c>
      <c r="E69" s="27" t="s">
        <v>194</v>
      </c>
      <c r="F69" s="28">
        <v>225996.2</v>
      </c>
      <c r="G69" s="152">
        <f>SUM(F69:F72)</f>
        <v>534160.77</v>
      </c>
    </row>
    <row r="70" spans="1:7" x14ac:dyDescent="0.25">
      <c r="A70" s="155"/>
      <c r="B70" s="156"/>
      <c r="C70" s="157"/>
      <c r="D70" s="158"/>
      <c r="E70" s="13" t="s">
        <v>195</v>
      </c>
      <c r="F70" s="14">
        <v>278708.42</v>
      </c>
      <c r="G70" s="154"/>
    </row>
    <row r="71" spans="1:7" x14ac:dyDescent="0.25">
      <c r="A71" s="155"/>
      <c r="B71" s="156"/>
      <c r="C71" s="157"/>
      <c r="D71" s="158"/>
      <c r="E71" s="13" t="s">
        <v>196</v>
      </c>
      <c r="F71" s="14">
        <v>16766.88</v>
      </c>
      <c r="G71" s="154"/>
    </row>
    <row r="72" spans="1:7" ht="13.5" thickBot="1" x14ac:dyDescent="0.3">
      <c r="A72" s="145"/>
      <c r="B72" s="147"/>
      <c r="C72" s="149"/>
      <c r="D72" s="151"/>
      <c r="E72" s="29" t="s">
        <v>197</v>
      </c>
      <c r="F72" s="30">
        <v>12689.27</v>
      </c>
      <c r="G72" s="153"/>
    </row>
    <row r="73" spans="1:7" ht="13.5" thickBot="1" x14ac:dyDescent="0.3">
      <c r="A73" s="84">
        <v>36</v>
      </c>
      <c r="B73" s="88" t="s">
        <v>178</v>
      </c>
      <c r="C73" s="85" t="s">
        <v>180</v>
      </c>
      <c r="D73" s="87" t="s">
        <v>191</v>
      </c>
      <c r="E73" s="39" t="s">
        <v>248</v>
      </c>
      <c r="F73" s="40">
        <v>1163955</v>
      </c>
      <c r="G73" s="86">
        <v>1163955</v>
      </c>
    </row>
    <row r="74" spans="1:7" ht="13.5" customHeight="1" x14ac:dyDescent="0.25">
      <c r="A74" s="141">
        <v>37</v>
      </c>
      <c r="B74" s="163" t="s">
        <v>179</v>
      </c>
      <c r="C74" s="132" t="s">
        <v>181</v>
      </c>
      <c r="D74" s="135" t="s">
        <v>198</v>
      </c>
      <c r="E74" s="27" t="s">
        <v>248</v>
      </c>
      <c r="F74" s="28">
        <v>184200</v>
      </c>
      <c r="G74" s="129">
        <f>SUM(F74:F75)</f>
        <v>523322</v>
      </c>
    </row>
    <row r="75" spans="1:7" ht="13.5" customHeight="1" thickBot="1" x14ac:dyDescent="0.3">
      <c r="A75" s="143"/>
      <c r="B75" s="164"/>
      <c r="C75" s="134"/>
      <c r="D75" s="137"/>
      <c r="E75" s="17" t="s">
        <v>253</v>
      </c>
      <c r="F75" s="18">
        <v>339122</v>
      </c>
      <c r="G75" s="131"/>
    </row>
    <row r="76" spans="1:7" x14ac:dyDescent="0.25">
      <c r="A76" s="155">
        <v>38</v>
      </c>
      <c r="B76" s="156" t="s">
        <v>94</v>
      </c>
      <c r="C76" s="157" t="s">
        <v>182</v>
      </c>
      <c r="D76" s="158" t="s">
        <v>183</v>
      </c>
      <c r="E76" s="13" t="s">
        <v>205</v>
      </c>
      <c r="F76" s="14">
        <v>762190</v>
      </c>
      <c r="G76" s="154">
        <f>SUM(F76:F78)</f>
        <v>901689</v>
      </c>
    </row>
    <row r="77" spans="1:7" x14ac:dyDescent="0.25">
      <c r="A77" s="155"/>
      <c r="B77" s="156"/>
      <c r="C77" s="157"/>
      <c r="D77" s="158"/>
      <c r="E77" s="7" t="s">
        <v>113</v>
      </c>
      <c r="F77" s="8">
        <v>85812</v>
      </c>
      <c r="G77" s="154"/>
    </row>
    <row r="78" spans="1:7" ht="13.5" thickBot="1" x14ac:dyDescent="0.3">
      <c r="A78" s="145"/>
      <c r="B78" s="147"/>
      <c r="C78" s="149"/>
      <c r="D78" s="151"/>
      <c r="E78" s="17" t="s">
        <v>128</v>
      </c>
      <c r="F78" s="18">
        <v>53687</v>
      </c>
      <c r="G78" s="153"/>
    </row>
    <row r="79" spans="1:7" ht="13.5" thickBot="1" x14ac:dyDescent="0.3">
      <c r="A79" s="64">
        <v>39</v>
      </c>
      <c r="B79" s="65" t="s">
        <v>26</v>
      </c>
      <c r="C79" s="62" t="s">
        <v>193</v>
      </c>
      <c r="D79" s="66" t="s">
        <v>184</v>
      </c>
      <c r="E79" s="29" t="s">
        <v>192</v>
      </c>
      <c r="F79" s="30">
        <v>1511280</v>
      </c>
      <c r="G79" s="63">
        <v>1511280</v>
      </c>
    </row>
    <row r="80" spans="1:7" x14ac:dyDescent="0.25">
      <c r="A80" s="144">
        <v>40</v>
      </c>
      <c r="B80" s="146" t="s">
        <v>187</v>
      </c>
      <c r="C80" s="148" t="s">
        <v>200</v>
      </c>
      <c r="D80" s="150" t="s">
        <v>188</v>
      </c>
      <c r="E80" s="27" t="s">
        <v>236</v>
      </c>
      <c r="F80" s="28">
        <v>464962</v>
      </c>
      <c r="G80" s="152">
        <f>SUM(F80:F81)</f>
        <v>510532</v>
      </c>
    </row>
    <row r="81" spans="1:7" ht="13.5" thickBot="1" x14ac:dyDescent="0.3">
      <c r="A81" s="145"/>
      <c r="B81" s="147"/>
      <c r="C81" s="149"/>
      <c r="D81" s="151"/>
      <c r="E81" s="29" t="s">
        <v>237</v>
      </c>
      <c r="F81" s="30">
        <v>45570</v>
      </c>
      <c r="G81" s="153"/>
    </row>
    <row r="82" spans="1:7" x14ac:dyDescent="0.25">
      <c r="A82" s="144">
        <v>41</v>
      </c>
      <c r="B82" s="159" t="s">
        <v>189</v>
      </c>
      <c r="C82" s="148" t="s">
        <v>201</v>
      </c>
      <c r="D82" s="150" t="s">
        <v>190</v>
      </c>
      <c r="E82" s="27" t="s">
        <v>36</v>
      </c>
      <c r="F82" s="28">
        <v>733193.42</v>
      </c>
      <c r="G82" s="152">
        <f>SUM(F82:F83)</f>
        <v>842641.42</v>
      </c>
    </row>
    <row r="83" spans="1:7" ht="13.5" thickBot="1" x14ac:dyDescent="0.3">
      <c r="A83" s="145"/>
      <c r="B83" s="160"/>
      <c r="C83" s="149"/>
      <c r="D83" s="151"/>
      <c r="E83" s="29" t="s">
        <v>163</v>
      </c>
      <c r="F83" s="30">
        <v>109448</v>
      </c>
      <c r="G83" s="153"/>
    </row>
    <row r="84" spans="1:7" ht="13.5" thickBot="1" x14ac:dyDescent="0.3">
      <c r="A84" s="84">
        <v>42</v>
      </c>
      <c r="B84" s="88" t="s">
        <v>202</v>
      </c>
      <c r="C84" s="85" t="s">
        <v>216</v>
      </c>
      <c r="D84" s="87" t="s">
        <v>215</v>
      </c>
      <c r="E84" s="39" t="s">
        <v>249</v>
      </c>
      <c r="F84" s="40">
        <v>652390</v>
      </c>
      <c r="G84" s="86">
        <v>652390</v>
      </c>
    </row>
    <row r="85" spans="1:7" x14ac:dyDescent="0.25">
      <c r="A85" s="141">
        <v>43</v>
      </c>
      <c r="B85" s="163" t="s">
        <v>199</v>
      </c>
      <c r="C85" s="132" t="s">
        <v>203</v>
      </c>
      <c r="D85" s="135" t="s">
        <v>204</v>
      </c>
      <c r="E85" s="27" t="s">
        <v>248</v>
      </c>
      <c r="F85" s="28">
        <v>39800</v>
      </c>
      <c r="G85" s="129">
        <f>SUM(F85:F86)</f>
        <v>373746</v>
      </c>
    </row>
    <row r="86" spans="1:7" ht="15.75" customHeight="1" thickBot="1" x14ac:dyDescent="0.3">
      <c r="A86" s="143"/>
      <c r="B86" s="164"/>
      <c r="C86" s="134"/>
      <c r="D86" s="137"/>
      <c r="E86" s="17" t="s">
        <v>253</v>
      </c>
      <c r="F86" s="18">
        <v>333946</v>
      </c>
      <c r="G86" s="131"/>
    </row>
    <row r="87" spans="1:7" x14ac:dyDescent="0.25">
      <c r="A87" s="155">
        <v>44</v>
      </c>
      <c r="B87" s="161" t="s">
        <v>7</v>
      </c>
      <c r="C87" s="157" t="s">
        <v>207</v>
      </c>
      <c r="D87" s="158" t="s">
        <v>208</v>
      </c>
      <c r="E87" s="13" t="s">
        <v>13</v>
      </c>
      <c r="F87" s="14">
        <v>158574</v>
      </c>
      <c r="G87" s="154">
        <f>SUM(F87:F89)</f>
        <v>1058008.2</v>
      </c>
    </row>
    <row r="88" spans="1:7" ht="15" customHeight="1" x14ac:dyDescent="0.25">
      <c r="A88" s="155"/>
      <c r="B88" s="161"/>
      <c r="C88" s="157"/>
      <c r="D88" s="158"/>
      <c r="E88" s="7" t="s">
        <v>10</v>
      </c>
      <c r="F88" s="8">
        <v>129810</v>
      </c>
      <c r="G88" s="154"/>
    </row>
    <row r="89" spans="1:7" ht="15.75" customHeight="1" thickBot="1" x14ac:dyDescent="0.3">
      <c r="A89" s="145"/>
      <c r="B89" s="160"/>
      <c r="C89" s="149"/>
      <c r="D89" s="151"/>
      <c r="E89" s="17" t="s">
        <v>11</v>
      </c>
      <c r="F89" s="18">
        <v>769624.2</v>
      </c>
      <c r="G89" s="153"/>
    </row>
    <row r="90" spans="1:7" ht="13.5" thickBot="1" x14ac:dyDescent="0.3">
      <c r="A90" s="44">
        <v>45</v>
      </c>
      <c r="B90" s="38" t="s">
        <v>60</v>
      </c>
      <c r="C90" s="45" t="s">
        <v>209</v>
      </c>
      <c r="D90" s="46" t="s">
        <v>210</v>
      </c>
      <c r="E90" s="47" t="s">
        <v>76</v>
      </c>
      <c r="F90" s="48">
        <v>428700</v>
      </c>
      <c r="G90" s="49">
        <v>428700</v>
      </c>
    </row>
    <row r="91" spans="1:7" ht="13.5" thickBot="1" x14ac:dyDescent="0.3">
      <c r="A91" s="20">
        <v>46</v>
      </c>
      <c r="B91" s="38" t="s">
        <v>214</v>
      </c>
      <c r="C91" s="32" t="s">
        <v>201</v>
      </c>
      <c r="D91" s="33" t="s">
        <v>213</v>
      </c>
      <c r="E91" s="24" t="s">
        <v>252</v>
      </c>
      <c r="F91" s="25">
        <v>385600</v>
      </c>
      <c r="G91" s="26">
        <v>385600</v>
      </c>
    </row>
    <row r="92" spans="1:7" ht="13.5" thickBot="1" x14ac:dyDescent="0.3">
      <c r="A92" s="20">
        <v>47</v>
      </c>
      <c r="B92" s="38" t="s">
        <v>233</v>
      </c>
      <c r="C92" s="32" t="s">
        <v>234</v>
      </c>
      <c r="D92" s="33" t="s">
        <v>235</v>
      </c>
      <c r="E92" s="24" t="s">
        <v>89</v>
      </c>
      <c r="F92" s="25">
        <v>1552500</v>
      </c>
      <c r="G92" s="26">
        <v>1552500</v>
      </c>
    </row>
    <row r="93" spans="1:7" x14ac:dyDescent="0.25">
      <c r="A93" s="144">
        <v>48</v>
      </c>
      <c r="B93" s="159" t="s">
        <v>239</v>
      </c>
      <c r="C93" s="148" t="s">
        <v>240</v>
      </c>
      <c r="D93" s="150" t="s">
        <v>241</v>
      </c>
      <c r="E93" s="27" t="s">
        <v>81</v>
      </c>
      <c r="F93" s="28">
        <v>858800</v>
      </c>
      <c r="G93" s="152">
        <f>SUM(F93:F94)</f>
        <v>921760</v>
      </c>
    </row>
    <row r="94" spans="1:7" ht="13.5" thickBot="1" x14ac:dyDescent="0.3">
      <c r="A94" s="155"/>
      <c r="B94" s="161"/>
      <c r="C94" s="157"/>
      <c r="D94" s="158"/>
      <c r="E94" s="36" t="s">
        <v>29</v>
      </c>
      <c r="F94" s="37">
        <v>62960</v>
      </c>
      <c r="G94" s="154"/>
    </row>
    <row r="95" spans="1:7" x14ac:dyDescent="0.25">
      <c r="A95" s="144">
        <v>49</v>
      </c>
      <c r="B95" s="159" t="s">
        <v>246</v>
      </c>
      <c r="C95" s="148" t="s">
        <v>257</v>
      </c>
      <c r="D95" s="150" t="s">
        <v>247</v>
      </c>
      <c r="E95" s="27" t="s">
        <v>30</v>
      </c>
      <c r="F95" s="28">
        <v>8805</v>
      </c>
      <c r="G95" s="152">
        <f>SUM(F95:F97)</f>
        <v>368474</v>
      </c>
    </row>
    <row r="96" spans="1:7" ht="15" customHeight="1" x14ac:dyDescent="0.25">
      <c r="A96" s="155"/>
      <c r="B96" s="161"/>
      <c r="C96" s="157"/>
      <c r="D96" s="158"/>
      <c r="E96" s="7" t="s">
        <v>29</v>
      </c>
      <c r="F96" s="8">
        <v>109800</v>
      </c>
      <c r="G96" s="154"/>
    </row>
    <row r="97" spans="1:7" ht="15.75" customHeight="1" thickBot="1" x14ac:dyDescent="0.3">
      <c r="A97" s="145"/>
      <c r="B97" s="160"/>
      <c r="C97" s="149"/>
      <c r="D97" s="151"/>
      <c r="E97" s="17" t="s">
        <v>81</v>
      </c>
      <c r="F97" s="18">
        <v>249869</v>
      </c>
      <c r="G97" s="153"/>
    </row>
    <row r="98" spans="1:7" ht="13.5" thickBot="1" x14ac:dyDescent="0.3">
      <c r="A98" s="94">
        <v>50</v>
      </c>
      <c r="B98" s="98" t="s">
        <v>250</v>
      </c>
      <c r="C98" s="95" t="s">
        <v>258</v>
      </c>
      <c r="D98" s="97" t="s">
        <v>251</v>
      </c>
      <c r="E98" s="29" t="s">
        <v>196</v>
      </c>
      <c r="F98" s="30">
        <v>2124800</v>
      </c>
      <c r="G98" s="96">
        <v>2124800</v>
      </c>
    </row>
    <row r="99" spans="1:7" x14ac:dyDescent="0.25">
      <c r="A99" s="155">
        <v>51</v>
      </c>
      <c r="B99" s="161" t="s">
        <v>7</v>
      </c>
      <c r="C99" s="157" t="s">
        <v>259</v>
      </c>
      <c r="D99" s="158" t="s">
        <v>260</v>
      </c>
      <c r="E99" s="13" t="s">
        <v>11</v>
      </c>
      <c r="F99" s="14">
        <v>277979.45</v>
      </c>
      <c r="G99" s="154">
        <f>SUM(F99:F101)</f>
        <v>479105.45</v>
      </c>
    </row>
    <row r="100" spans="1:7" x14ac:dyDescent="0.25">
      <c r="A100" s="155"/>
      <c r="B100" s="161"/>
      <c r="C100" s="157"/>
      <c r="D100" s="158"/>
      <c r="E100" s="13" t="s">
        <v>97</v>
      </c>
      <c r="F100" s="8">
        <v>180742</v>
      </c>
      <c r="G100" s="154"/>
    </row>
    <row r="101" spans="1:7" ht="13.5" thickBot="1" x14ac:dyDescent="0.3">
      <c r="A101" s="145"/>
      <c r="B101" s="160"/>
      <c r="C101" s="149"/>
      <c r="D101" s="151"/>
      <c r="E101" s="29" t="s">
        <v>13</v>
      </c>
      <c r="F101" s="18">
        <v>20384</v>
      </c>
      <c r="G101" s="153"/>
    </row>
    <row r="102" spans="1:7" ht="13.5" thickBot="1" x14ac:dyDescent="0.3">
      <c r="A102" s="93">
        <v>52</v>
      </c>
      <c r="B102" s="92" t="s">
        <v>60</v>
      </c>
      <c r="C102" s="91" t="s">
        <v>256</v>
      </c>
      <c r="D102" s="90" t="s">
        <v>261</v>
      </c>
      <c r="E102" s="29" t="s">
        <v>76</v>
      </c>
      <c r="F102" s="30">
        <v>446200</v>
      </c>
      <c r="G102" s="89">
        <v>446200</v>
      </c>
    </row>
    <row r="103" spans="1:7" ht="13.5" thickBot="1" x14ac:dyDescent="0.3">
      <c r="A103" s="20">
        <v>53</v>
      </c>
      <c r="B103" s="38" t="s">
        <v>26</v>
      </c>
      <c r="C103" s="32" t="s">
        <v>263</v>
      </c>
      <c r="D103" s="33" t="s">
        <v>262</v>
      </c>
      <c r="E103" s="24" t="s">
        <v>264</v>
      </c>
      <c r="F103" s="25">
        <v>1493802</v>
      </c>
      <c r="G103" s="26">
        <v>1493802</v>
      </c>
    </row>
    <row r="104" spans="1:7" ht="13.5" thickBot="1" x14ac:dyDescent="0.3">
      <c r="A104" s="20">
        <v>54</v>
      </c>
      <c r="B104" s="38" t="s">
        <v>26</v>
      </c>
      <c r="C104" s="32" t="s">
        <v>271</v>
      </c>
      <c r="D104" s="33" t="s">
        <v>272</v>
      </c>
      <c r="E104" s="24" t="s">
        <v>276</v>
      </c>
      <c r="F104" s="25">
        <v>1528740</v>
      </c>
      <c r="G104" s="26">
        <v>1528740</v>
      </c>
    </row>
    <row r="105" spans="1:7" x14ac:dyDescent="0.25">
      <c r="A105" s="144">
        <v>55</v>
      </c>
      <c r="B105" s="146" t="s">
        <v>7</v>
      </c>
      <c r="C105" s="148" t="s">
        <v>273</v>
      </c>
      <c r="D105" s="150" t="s">
        <v>274</v>
      </c>
      <c r="E105" s="27" t="s">
        <v>47</v>
      </c>
      <c r="F105" s="28">
        <v>46400</v>
      </c>
      <c r="G105" s="152">
        <f>SUM(F105:F107)</f>
        <v>694546.5</v>
      </c>
    </row>
    <row r="106" spans="1:7" x14ac:dyDescent="0.25">
      <c r="A106" s="155"/>
      <c r="B106" s="156"/>
      <c r="C106" s="157"/>
      <c r="D106" s="158"/>
      <c r="E106" s="13" t="s">
        <v>11</v>
      </c>
      <c r="F106" s="14">
        <v>592146.5</v>
      </c>
      <c r="G106" s="154"/>
    </row>
    <row r="107" spans="1:7" ht="13.5" thickBot="1" x14ac:dyDescent="0.3">
      <c r="A107" s="145"/>
      <c r="B107" s="147"/>
      <c r="C107" s="149"/>
      <c r="D107" s="151"/>
      <c r="E107" s="29" t="s">
        <v>74</v>
      </c>
      <c r="F107" s="30">
        <v>56000</v>
      </c>
      <c r="G107" s="153"/>
    </row>
    <row r="108" spans="1:7" ht="13.5" thickBot="1" x14ac:dyDescent="0.3">
      <c r="A108" s="102">
        <v>56</v>
      </c>
      <c r="B108" s="103" t="s">
        <v>60</v>
      </c>
      <c r="C108" s="101" t="s">
        <v>282</v>
      </c>
      <c r="D108" s="100" t="s">
        <v>275</v>
      </c>
      <c r="E108" s="39" t="s">
        <v>76</v>
      </c>
      <c r="F108" s="40">
        <v>478100</v>
      </c>
      <c r="G108" s="99">
        <v>478100</v>
      </c>
    </row>
    <row r="109" spans="1:7" x14ac:dyDescent="0.25">
      <c r="A109" s="144">
        <v>57</v>
      </c>
      <c r="B109" s="159" t="s">
        <v>56</v>
      </c>
      <c r="C109" s="148" t="s">
        <v>279</v>
      </c>
      <c r="D109" s="150" t="s">
        <v>278</v>
      </c>
      <c r="E109" s="27" t="s">
        <v>30</v>
      </c>
      <c r="F109" s="28">
        <v>29540</v>
      </c>
      <c r="G109" s="129">
        <f>SUM(F109:F111)</f>
        <v>838490</v>
      </c>
    </row>
    <row r="110" spans="1:7" ht="15" customHeight="1" x14ac:dyDescent="0.25">
      <c r="A110" s="155"/>
      <c r="B110" s="161"/>
      <c r="C110" s="157"/>
      <c r="D110" s="158"/>
      <c r="E110" s="7" t="s">
        <v>29</v>
      </c>
      <c r="F110" s="8">
        <v>430800</v>
      </c>
      <c r="G110" s="130"/>
    </row>
    <row r="111" spans="1:7" ht="15.75" customHeight="1" thickBot="1" x14ac:dyDescent="0.3">
      <c r="A111" s="145"/>
      <c r="B111" s="160"/>
      <c r="C111" s="149"/>
      <c r="D111" s="151"/>
      <c r="E111" s="17" t="s">
        <v>290</v>
      </c>
      <c r="F111" s="18">
        <v>378150</v>
      </c>
      <c r="G111" s="131"/>
    </row>
    <row r="112" spans="1:7" x14ac:dyDescent="0.25">
      <c r="A112" s="155">
        <v>58</v>
      </c>
      <c r="B112" s="156" t="s">
        <v>129</v>
      </c>
      <c r="C112" s="157" t="s">
        <v>281</v>
      </c>
      <c r="D112" s="158" t="s">
        <v>280</v>
      </c>
      <c r="E112" s="13" t="s">
        <v>137</v>
      </c>
      <c r="F112" s="14">
        <v>399800</v>
      </c>
      <c r="G112" s="154">
        <f>SUM(F112:F113)</f>
        <v>792200</v>
      </c>
    </row>
    <row r="113" spans="1:7" ht="13.5" thickBot="1" x14ac:dyDescent="0.3">
      <c r="A113" s="145"/>
      <c r="B113" s="147"/>
      <c r="C113" s="149"/>
      <c r="D113" s="151"/>
      <c r="E113" s="17" t="s">
        <v>287</v>
      </c>
      <c r="F113" s="18">
        <v>392400</v>
      </c>
      <c r="G113" s="153"/>
    </row>
    <row r="114" spans="1:7" x14ac:dyDescent="0.25">
      <c r="A114" s="144">
        <v>59</v>
      </c>
      <c r="B114" s="146" t="s">
        <v>94</v>
      </c>
      <c r="C114" s="148" t="s">
        <v>284</v>
      </c>
      <c r="D114" s="150" t="s">
        <v>283</v>
      </c>
      <c r="E114" s="27" t="s">
        <v>119</v>
      </c>
      <c r="F114" s="28">
        <v>327000</v>
      </c>
      <c r="G114" s="152">
        <f>SUM(F114:F116)</f>
        <v>1086394</v>
      </c>
    </row>
    <row r="115" spans="1:7" x14ac:dyDescent="0.25">
      <c r="A115" s="155"/>
      <c r="B115" s="156"/>
      <c r="C115" s="157"/>
      <c r="D115" s="158"/>
      <c r="E115" s="7" t="s">
        <v>128</v>
      </c>
      <c r="F115" s="8">
        <v>67154</v>
      </c>
      <c r="G115" s="154"/>
    </row>
    <row r="116" spans="1:7" ht="13.5" thickBot="1" x14ac:dyDescent="0.3">
      <c r="A116" s="145"/>
      <c r="B116" s="147"/>
      <c r="C116" s="149"/>
      <c r="D116" s="151"/>
      <c r="E116" s="17" t="s">
        <v>113</v>
      </c>
      <c r="F116" s="18">
        <v>692240</v>
      </c>
      <c r="G116" s="153"/>
    </row>
    <row r="117" spans="1:7" x14ac:dyDescent="0.25">
      <c r="A117" s="144">
        <v>60</v>
      </c>
      <c r="B117" s="146" t="s">
        <v>7</v>
      </c>
      <c r="C117" s="148" t="s">
        <v>291</v>
      </c>
      <c r="D117" s="150" t="s">
        <v>292</v>
      </c>
      <c r="E117" s="39" t="s">
        <v>11</v>
      </c>
      <c r="F117" s="40">
        <v>619640.65</v>
      </c>
      <c r="G117" s="152">
        <f>SUM(F117:F120)</f>
        <v>994346.65</v>
      </c>
    </row>
    <row r="118" spans="1:7" x14ac:dyDescent="0.25">
      <c r="A118" s="155"/>
      <c r="B118" s="156"/>
      <c r="C118" s="157"/>
      <c r="D118" s="158"/>
      <c r="E118" s="7" t="s">
        <v>97</v>
      </c>
      <c r="F118" s="8">
        <v>271506</v>
      </c>
      <c r="G118" s="154"/>
    </row>
    <row r="119" spans="1:7" x14ac:dyDescent="0.25">
      <c r="A119" s="155"/>
      <c r="B119" s="156"/>
      <c r="C119" s="157"/>
      <c r="D119" s="158"/>
      <c r="E119" s="7" t="s">
        <v>74</v>
      </c>
      <c r="F119" s="8">
        <v>56000</v>
      </c>
      <c r="G119" s="154"/>
    </row>
    <row r="120" spans="1:7" ht="13.5" thickBot="1" x14ac:dyDescent="0.3">
      <c r="A120" s="145"/>
      <c r="B120" s="147"/>
      <c r="C120" s="149"/>
      <c r="D120" s="151"/>
      <c r="E120" s="17" t="s">
        <v>47</v>
      </c>
      <c r="F120" s="18">
        <v>47200</v>
      </c>
      <c r="G120" s="153"/>
    </row>
    <row r="121" spans="1:7" ht="13.5" thickBot="1" x14ac:dyDescent="0.3">
      <c r="A121" s="20">
        <v>61</v>
      </c>
      <c r="B121" s="31" t="s">
        <v>60</v>
      </c>
      <c r="C121" s="32" t="s">
        <v>293</v>
      </c>
      <c r="D121" s="33" t="s">
        <v>294</v>
      </c>
      <c r="E121" s="24" t="s">
        <v>299</v>
      </c>
      <c r="F121" s="25">
        <v>516200</v>
      </c>
      <c r="G121" s="26">
        <v>516200</v>
      </c>
    </row>
    <row r="122" spans="1:7" ht="13.5" thickBot="1" x14ac:dyDescent="0.3">
      <c r="A122" s="20">
        <v>62</v>
      </c>
      <c r="B122" s="31" t="s">
        <v>26</v>
      </c>
      <c r="C122" s="32" t="s">
        <v>295</v>
      </c>
      <c r="D122" s="33" t="s">
        <v>296</v>
      </c>
      <c r="E122" s="24" t="s">
        <v>28</v>
      </c>
      <c r="F122" s="25">
        <v>1545840</v>
      </c>
      <c r="G122" s="26">
        <v>1545840</v>
      </c>
    </row>
    <row r="123" spans="1:7" ht="13.5" thickBot="1" x14ac:dyDescent="0.3">
      <c r="A123" s="110">
        <v>63</v>
      </c>
      <c r="B123" s="111" t="s">
        <v>26</v>
      </c>
      <c r="C123" s="112" t="s">
        <v>302</v>
      </c>
      <c r="D123" s="113" t="s">
        <v>300</v>
      </c>
      <c r="E123" s="39" t="s">
        <v>164</v>
      </c>
      <c r="F123" s="40">
        <v>1557000</v>
      </c>
      <c r="G123" s="104">
        <v>1557000</v>
      </c>
    </row>
    <row r="124" spans="1:7" x14ac:dyDescent="0.25">
      <c r="A124" s="144">
        <v>64</v>
      </c>
      <c r="B124" s="146" t="s">
        <v>301</v>
      </c>
      <c r="C124" s="148" t="s">
        <v>307</v>
      </c>
      <c r="D124" s="150" t="s">
        <v>308</v>
      </c>
      <c r="E124" s="27" t="s">
        <v>311</v>
      </c>
      <c r="F124" s="28">
        <v>180616.95</v>
      </c>
      <c r="G124" s="152">
        <f>SUM(F124:F125)</f>
        <v>400416.95</v>
      </c>
    </row>
    <row r="125" spans="1:7" ht="15.75" customHeight="1" thickBot="1" x14ac:dyDescent="0.3">
      <c r="A125" s="145"/>
      <c r="B125" s="147"/>
      <c r="C125" s="149"/>
      <c r="D125" s="151"/>
      <c r="E125" s="17" t="s">
        <v>163</v>
      </c>
      <c r="F125" s="18">
        <v>219800</v>
      </c>
      <c r="G125" s="153"/>
    </row>
    <row r="126" spans="1:7" x14ac:dyDescent="0.25">
      <c r="A126" s="155">
        <v>65</v>
      </c>
      <c r="B126" s="156" t="s">
        <v>7</v>
      </c>
      <c r="C126" s="157" t="s">
        <v>303</v>
      </c>
      <c r="D126" s="158" t="s">
        <v>306</v>
      </c>
      <c r="E126" s="13" t="s">
        <v>74</v>
      </c>
      <c r="F126" s="14">
        <v>56000</v>
      </c>
      <c r="G126" s="154">
        <f>SUM(F126:F129)</f>
        <v>869165.5</v>
      </c>
    </row>
    <row r="127" spans="1:7" x14ac:dyDescent="0.25">
      <c r="A127" s="155"/>
      <c r="B127" s="156"/>
      <c r="C127" s="157"/>
      <c r="D127" s="158"/>
      <c r="E127" s="7" t="s">
        <v>47</v>
      </c>
      <c r="F127" s="8">
        <v>53600</v>
      </c>
      <c r="G127" s="154"/>
    </row>
    <row r="128" spans="1:7" x14ac:dyDescent="0.25">
      <c r="A128" s="155"/>
      <c r="B128" s="156"/>
      <c r="C128" s="157"/>
      <c r="D128" s="158"/>
      <c r="E128" s="7" t="s">
        <v>13</v>
      </c>
      <c r="F128" s="8">
        <v>106895.8</v>
      </c>
      <c r="G128" s="154"/>
    </row>
    <row r="129" spans="1:7" ht="13.5" thickBot="1" x14ac:dyDescent="0.3">
      <c r="A129" s="145"/>
      <c r="B129" s="147"/>
      <c r="C129" s="149"/>
      <c r="D129" s="151"/>
      <c r="E129" s="17" t="s">
        <v>11</v>
      </c>
      <c r="F129" s="18">
        <v>652669.69999999995</v>
      </c>
      <c r="G129" s="153"/>
    </row>
    <row r="130" spans="1:7" ht="13.5" thickBot="1" x14ac:dyDescent="0.3">
      <c r="A130" s="109">
        <v>66</v>
      </c>
      <c r="B130" s="108" t="s">
        <v>60</v>
      </c>
      <c r="C130" s="107" t="s">
        <v>304</v>
      </c>
      <c r="D130" s="106" t="s">
        <v>305</v>
      </c>
      <c r="E130" s="29" t="s">
        <v>76</v>
      </c>
      <c r="F130" s="30">
        <v>539900</v>
      </c>
      <c r="G130" s="105">
        <v>539900</v>
      </c>
    </row>
    <row r="131" spans="1:7" ht="13.5" thickBot="1" x14ac:dyDescent="0.3">
      <c r="A131" s="20">
        <v>67</v>
      </c>
      <c r="B131" s="31" t="s">
        <v>312</v>
      </c>
      <c r="C131" s="32" t="s">
        <v>320</v>
      </c>
      <c r="D131" s="33" t="s">
        <v>316</v>
      </c>
      <c r="E131" s="24" t="s">
        <v>311</v>
      </c>
      <c r="F131" s="25">
        <v>762275.2</v>
      </c>
      <c r="G131" s="26">
        <v>762275.2</v>
      </c>
    </row>
    <row r="132" spans="1:7" x14ac:dyDescent="0.25">
      <c r="A132" s="144">
        <v>68</v>
      </c>
      <c r="B132" s="146" t="s">
        <v>313</v>
      </c>
      <c r="C132" s="148" t="s">
        <v>314</v>
      </c>
      <c r="D132" s="150" t="s">
        <v>315</v>
      </c>
      <c r="E132" s="27" t="s">
        <v>163</v>
      </c>
      <c r="F132" s="28">
        <v>576950</v>
      </c>
      <c r="G132" s="152">
        <f>SUM(F132:F133)</f>
        <v>675409.7</v>
      </c>
    </row>
    <row r="133" spans="1:7" ht="13.5" thickBot="1" x14ac:dyDescent="0.3">
      <c r="A133" s="145"/>
      <c r="B133" s="147"/>
      <c r="C133" s="149"/>
      <c r="D133" s="151"/>
      <c r="E133" s="17" t="s">
        <v>36</v>
      </c>
      <c r="F133" s="18">
        <v>98459.7</v>
      </c>
      <c r="G133" s="153"/>
    </row>
    <row r="134" spans="1:7" ht="13.5" thickBot="1" x14ac:dyDescent="0.3">
      <c r="A134" s="118">
        <v>69</v>
      </c>
      <c r="B134" s="117" t="s">
        <v>38</v>
      </c>
      <c r="C134" s="116" t="s">
        <v>317</v>
      </c>
      <c r="D134" s="115" t="s">
        <v>318</v>
      </c>
      <c r="E134" s="29" t="s">
        <v>319</v>
      </c>
      <c r="F134" s="30">
        <v>637000</v>
      </c>
      <c r="G134" s="114">
        <v>637000</v>
      </c>
    </row>
    <row r="135" spans="1:7" ht="13.5" thickBot="1" x14ac:dyDescent="0.3">
      <c r="A135" s="119">
        <v>70</v>
      </c>
      <c r="B135" s="121" t="s">
        <v>26</v>
      </c>
      <c r="C135" s="123" t="s">
        <v>322</v>
      </c>
      <c r="D135" s="125" t="s">
        <v>321</v>
      </c>
      <c r="E135" s="39" t="s">
        <v>164</v>
      </c>
      <c r="F135" s="40">
        <v>1728000</v>
      </c>
      <c r="G135" s="127">
        <v>1728000</v>
      </c>
    </row>
    <row r="136" spans="1:7" x14ac:dyDescent="0.25">
      <c r="A136" s="141">
        <v>71</v>
      </c>
      <c r="B136" s="138" t="s">
        <v>7</v>
      </c>
      <c r="C136" s="132" t="s">
        <v>323</v>
      </c>
      <c r="D136" s="135" t="s">
        <v>325</v>
      </c>
      <c r="E136" s="27" t="s">
        <v>11</v>
      </c>
      <c r="F136" s="28">
        <v>783797.4</v>
      </c>
      <c r="G136" s="129">
        <f>SUM(F136:F139)</f>
        <v>1061941.3999999999</v>
      </c>
    </row>
    <row r="137" spans="1:7" x14ac:dyDescent="0.25">
      <c r="A137" s="142"/>
      <c r="B137" s="139"/>
      <c r="C137" s="133"/>
      <c r="D137" s="136"/>
      <c r="E137" s="7" t="s">
        <v>47</v>
      </c>
      <c r="F137" s="8">
        <v>53600</v>
      </c>
      <c r="G137" s="130"/>
    </row>
    <row r="138" spans="1:7" x14ac:dyDescent="0.25">
      <c r="A138" s="142"/>
      <c r="B138" s="139"/>
      <c r="C138" s="133"/>
      <c r="D138" s="136"/>
      <c r="E138" s="7" t="s">
        <v>74</v>
      </c>
      <c r="F138" s="8">
        <v>56000</v>
      </c>
      <c r="G138" s="130"/>
    </row>
    <row r="139" spans="1:7" ht="13.5" thickBot="1" x14ac:dyDescent="0.3">
      <c r="A139" s="143"/>
      <c r="B139" s="140"/>
      <c r="C139" s="134"/>
      <c r="D139" s="137"/>
      <c r="E139" s="17" t="s">
        <v>13</v>
      </c>
      <c r="F139" s="18">
        <v>168544</v>
      </c>
      <c r="G139" s="131"/>
    </row>
    <row r="140" spans="1:7" ht="13.5" thickBot="1" x14ac:dyDescent="0.3">
      <c r="A140" s="120">
        <v>72</v>
      </c>
      <c r="B140" s="122" t="s">
        <v>60</v>
      </c>
      <c r="C140" s="124" t="s">
        <v>324</v>
      </c>
      <c r="D140" s="126" t="s">
        <v>326</v>
      </c>
      <c r="E140" s="29" t="s">
        <v>76</v>
      </c>
      <c r="F140" s="30">
        <v>537300</v>
      </c>
      <c r="G140" s="128">
        <v>537300</v>
      </c>
    </row>
  </sheetData>
  <mergeCells count="156">
    <mergeCell ref="G109:G111"/>
    <mergeCell ref="A109:A111"/>
    <mergeCell ref="B109:B111"/>
    <mergeCell ref="B99:B101"/>
    <mergeCell ref="A99:A101"/>
    <mergeCell ref="C99:C101"/>
    <mergeCell ref="D99:D101"/>
    <mergeCell ref="G99:G101"/>
    <mergeCell ref="G105:G107"/>
    <mergeCell ref="D105:D107"/>
    <mergeCell ref="C105:C107"/>
    <mergeCell ref="B105:B107"/>
    <mergeCell ref="A105:A107"/>
    <mergeCell ref="C109:C111"/>
    <mergeCell ref="D109:D111"/>
    <mergeCell ref="G93:G94"/>
    <mergeCell ref="D93:D94"/>
    <mergeCell ref="C93:C94"/>
    <mergeCell ref="B93:B94"/>
    <mergeCell ref="A93:A94"/>
    <mergeCell ref="A95:A97"/>
    <mergeCell ref="B95:B97"/>
    <mergeCell ref="C95:C97"/>
    <mergeCell ref="D95:D97"/>
    <mergeCell ref="G95:G97"/>
    <mergeCell ref="G69:G72"/>
    <mergeCell ref="A69:A72"/>
    <mergeCell ref="C69:C72"/>
    <mergeCell ref="D69:D72"/>
    <mergeCell ref="B74:B75"/>
    <mergeCell ref="C74:C75"/>
    <mergeCell ref="D74:D75"/>
    <mergeCell ref="G74:G75"/>
    <mergeCell ref="B69:B72"/>
    <mergeCell ref="G15:G19"/>
    <mergeCell ref="A15:A19"/>
    <mergeCell ref="B15:B19"/>
    <mergeCell ref="C15:C19"/>
    <mergeCell ref="D15:D19"/>
    <mergeCell ref="B47:B52"/>
    <mergeCell ref="A47:A52"/>
    <mergeCell ref="A35:A38"/>
    <mergeCell ref="G35:G38"/>
    <mergeCell ref="D35:D38"/>
    <mergeCell ref="C35:C38"/>
    <mergeCell ref="G39:G40"/>
    <mergeCell ref="B35:B38"/>
    <mergeCell ref="A23:A27"/>
    <mergeCell ref="A28:A30"/>
    <mergeCell ref="A39:A40"/>
    <mergeCell ref="B39:B40"/>
    <mergeCell ref="C39:C40"/>
    <mergeCell ref="B23:B27"/>
    <mergeCell ref="C23:C27"/>
    <mergeCell ref="D23:D27"/>
    <mergeCell ref="G28:G30"/>
    <mergeCell ref="B28:B30"/>
    <mergeCell ref="C28:C30"/>
    <mergeCell ref="D28:D30"/>
    <mergeCell ref="G23:G27"/>
    <mergeCell ref="A1:G1"/>
    <mergeCell ref="B10:B11"/>
    <mergeCell ref="A10:A11"/>
    <mergeCell ref="G10:G11"/>
    <mergeCell ref="C10:C11"/>
    <mergeCell ref="D10:D11"/>
    <mergeCell ref="G8:G9"/>
    <mergeCell ref="A8:A9"/>
    <mergeCell ref="B8:B9"/>
    <mergeCell ref="C8:C9"/>
    <mergeCell ref="D8:D9"/>
    <mergeCell ref="G3:G6"/>
    <mergeCell ref="D3:D6"/>
    <mergeCell ref="C3:C6"/>
    <mergeCell ref="B3:B6"/>
    <mergeCell ref="A3:A6"/>
    <mergeCell ref="B61:B65"/>
    <mergeCell ref="A61:A65"/>
    <mergeCell ref="B56:B57"/>
    <mergeCell ref="A56:A57"/>
    <mergeCell ref="C56:C57"/>
    <mergeCell ref="D56:D57"/>
    <mergeCell ref="A76:A78"/>
    <mergeCell ref="B76:B78"/>
    <mergeCell ref="C76:C78"/>
    <mergeCell ref="D76:D78"/>
    <mergeCell ref="B43:B46"/>
    <mergeCell ref="A43:A46"/>
    <mergeCell ref="C43:C46"/>
    <mergeCell ref="D44:D46"/>
    <mergeCell ref="D47:D52"/>
    <mergeCell ref="G87:G89"/>
    <mergeCell ref="D87:D89"/>
    <mergeCell ref="C87:C89"/>
    <mergeCell ref="B87:B89"/>
    <mergeCell ref="G61:G65"/>
    <mergeCell ref="D61:D65"/>
    <mergeCell ref="C61:C65"/>
    <mergeCell ref="G76:G78"/>
    <mergeCell ref="A85:A86"/>
    <mergeCell ref="B85:B86"/>
    <mergeCell ref="C85:C86"/>
    <mergeCell ref="D39:D40"/>
    <mergeCell ref="G56:G57"/>
    <mergeCell ref="G47:G52"/>
    <mergeCell ref="C47:C52"/>
    <mergeCell ref="G43:G46"/>
    <mergeCell ref="G85:G86"/>
    <mergeCell ref="A74:A75"/>
    <mergeCell ref="B82:B83"/>
    <mergeCell ref="C82:C83"/>
    <mergeCell ref="D82:D83"/>
    <mergeCell ref="G82:G83"/>
    <mergeCell ref="A87:A89"/>
    <mergeCell ref="G80:G81"/>
    <mergeCell ref="A80:A81"/>
    <mergeCell ref="B80:B81"/>
    <mergeCell ref="C80:C81"/>
    <mergeCell ref="D80:D81"/>
    <mergeCell ref="A82:A83"/>
    <mergeCell ref="D85:D86"/>
    <mergeCell ref="G112:G113"/>
    <mergeCell ref="D112:D113"/>
    <mergeCell ref="C112:C113"/>
    <mergeCell ref="B112:B113"/>
    <mergeCell ref="A112:A113"/>
    <mergeCell ref="A117:A120"/>
    <mergeCell ref="B117:B120"/>
    <mergeCell ref="C117:C120"/>
    <mergeCell ref="D117:D120"/>
    <mergeCell ref="G117:G120"/>
    <mergeCell ref="A114:A116"/>
    <mergeCell ref="B114:B116"/>
    <mergeCell ref="C114:C116"/>
    <mergeCell ref="D114:D116"/>
    <mergeCell ref="G126:G129"/>
    <mergeCell ref="G114:G116"/>
    <mergeCell ref="A124:A125"/>
    <mergeCell ref="B124:B125"/>
    <mergeCell ref="C124:C125"/>
    <mergeCell ref="D124:D125"/>
    <mergeCell ref="G124:G125"/>
    <mergeCell ref="A126:A129"/>
    <mergeCell ref="B126:B129"/>
    <mergeCell ref="C126:C129"/>
    <mergeCell ref="D126:D129"/>
    <mergeCell ref="G136:G139"/>
    <mergeCell ref="D136:D139"/>
    <mergeCell ref="C136:C139"/>
    <mergeCell ref="B136:B139"/>
    <mergeCell ref="A136:A139"/>
    <mergeCell ref="A132:A133"/>
    <mergeCell ref="B132:B133"/>
    <mergeCell ref="C132:C133"/>
    <mergeCell ref="D132:D133"/>
    <mergeCell ref="G132:G133"/>
  </mergeCells>
  <pageMargins left="0.7" right="0.7" top="0.75" bottom="0.75" header="0.3" footer="0.3"/>
  <pageSetup orientation="landscape" r:id="rId1"/>
  <ignoredErrors>
    <ignoredError sqref="G87 G80 G76 G69 G61 G56 G47 G39 G35 G28 G23 G15 G10 G8 G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topLeftCell="A97" workbookViewId="0">
      <selection activeCell="D123" sqref="D123"/>
    </sheetView>
  </sheetViews>
  <sheetFormatPr baseColWidth="10" defaultRowHeight="12.75" x14ac:dyDescent="0.25"/>
  <cols>
    <col min="1" max="1" width="5.28515625" style="1" customWidth="1"/>
    <col min="2" max="2" width="27.42578125" style="6" customWidth="1"/>
    <col min="3" max="3" width="14" style="1" bestFit="1" customWidth="1"/>
    <col min="4" max="4" width="16.85546875" style="4" customWidth="1"/>
    <col min="5" max="5" width="34.5703125" style="3" bestFit="1" customWidth="1"/>
    <col min="6" max="6" width="14.85546875" style="5" bestFit="1" customWidth="1"/>
    <col min="7" max="7" width="13.85546875" style="5" customWidth="1"/>
    <col min="8" max="16384" width="11.42578125" style="2"/>
  </cols>
  <sheetData>
    <row r="1" spans="1:7" ht="26.25" customHeight="1" thickBot="1" x14ac:dyDescent="0.3">
      <c r="A1" s="175" t="s">
        <v>6</v>
      </c>
      <c r="B1" s="175"/>
      <c r="C1" s="175"/>
      <c r="D1" s="175"/>
      <c r="E1" s="175"/>
      <c r="F1" s="175"/>
      <c r="G1" s="175"/>
    </row>
    <row r="2" spans="1:7" s="6" customFormat="1" ht="25.5" customHeight="1" thickBot="1" x14ac:dyDescent="0.3">
      <c r="A2" s="35" t="s">
        <v>46</v>
      </c>
      <c r="B2" s="9" t="s">
        <v>0</v>
      </c>
      <c r="C2" s="10" t="s">
        <v>1</v>
      </c>
      <c r="D2" s="11" t="s">
        <v>2</v>
      </c>
      <c r="E2" s="10" t="s">
        <v>3</v>
      </c>
      <c r="F2" s="12" t="s">
        <v>43</v>
      </c>
      <c r="G2" s="12" t="s">
        <v>4</v>
      </c>
    </row>
    <row r="3" spans="1:7" ht="12.75" customHeight="1" thickBot="1" x14ac:dyDescent="0.3">
      <c r="A3" s="20">
        <v>1</v>
      </c>
      <c r="B3" s="21" t="s">
        <v>52</v>
      </c>
      <c r="C3" s="22" t="s">
        <v>54</v>
      </c>
      <c r="D3" s="23" t="s">
        <v>53</v>
      </c>
      <c r="E3" s="41" t="s">
        <v>88</v>
      </c>
      <c r="F3" s="42">
        <v>3549600</v>
      </c>
      <c r="G3" s="43">
        <v>3549600</v>
      </c>
    </row>
    <row r="4" spans="1:7" ht="12.75" customHeight="1" thickBot="1" x14ac:dyDescent="0.3">
      <c r="A4" s="20">
        <v>2</v>
      </c>
      <c r="B4" s="21" t="s">
        <v>70</v>
      </c>
      <c r="C4" s="22" t="s">
        <v>71</v>
      </c>
      <c r="D4" s="23" t="s">
        <v>75</v>
      </c>
      <c r="E4" s="24" t="s">
        <v>89</v>
      </c>
      <c r="F4" s="25">
        <v>2851900</v>
      </c>
      <c r="G4" s="43">
        <v>2851900</v>
      </c>
    </row>
    <row r="5" spans="1:7" x14ac:dyDescent="0.25">
      <c r="A5" s="144">
        <v>3</v>
      </c>
      <c r="B5" s="168" t="s">
        <v>84</v>
      </c>
      <c r="C5" s="166" t="s">
        <v>98</v>
      </c>
      <c r="D5" s="170" t="s">
        <v>86</v>
      </c>
      <c r="E5" s="27" t="s">
        <v>117</v>
      </c>
      <c r="F5" s="28">
        <v>263896.36</v>
      </c>
      <c r="G5" s="152">
        <f>SUM(E5:F16)</f>
        <v>2115663.64</v>
      </c>
    </row>
    <row r="6" spans="1:7" x14ac:dyDescent="0.25">
      <c r="A6" s="155"/>
      <c r="B6" s="174"/>
      <c r="C6" s="173"/>
      <c r="D6" s="172"/>
      <c r="E6" s="13" t="s">
        <v>118</v>
      </c>
      <c r="F6" s="14">
        <v>272413.95</v>
      </c>
      <c r="G6" s="154"/>
    </row>
    <row r="7" spans="1:7" x14ac:dyDescent="0.25">
      <c r="A7" s="155"/>
      <c r="B7" s="174"/>
      <c r="C7" s="173"/>
      <c r="D7" s="172"/>
      <c r="E7" s="13" t="s">
        <v>119</v>
      </c>
      <c r="F7" s="14">
        <v>429497.13</v>
      </c>
      <c r="G7" s="154"/>
    </row>
    <row r="8" spans="1:7" x14ac:dyDescent="0.25">
      <c r="A8" s="155"/>
      <c r="B8" s="174"/>
      <c r="C8" s="173"/>
      <c r="D8" s="172"/>
      <c r="E8" s="13" t="s">
        <v>120</v>
      </c>
      <c r="F8" s="14">
        <v>56677.72</v>
      </c>
      <c r="G8" s="154"/>
    </row>
    <row r="9" spans="1:7" x14ac:dyDescent="0.25">
      <c r="A9" s="155"/>
      <c r="B9" s="174"/>
      <c r="C9" s="173"/>
      <c r="D9" s="172"/>
      <c r="E9" s="13" t="s">
        <v>121</v>
      </c>
      <c r="F9" s="14">
        <v>114399.45</v>
      </c>
      <c r="G9" s="154"/>
    </row>
    <row r="10" spans="1:7" x14ac:dyDescent="0.25">
      <c r="A10" s="155"/>
      <c r="B10" s="174"/>
      <c r="C10" s="173"/>
      <c r="D10" s="172"/>
      <c r="E10" s="13" t="s">
        <v>123</v>
      </c>
      <c r="F10" s="14">
        <v>48596.95</v>
      </c>
      <c r="G10" s="154"/>
    </row>
    <row r="11" spans="1:7" x14ac:dyDescent="0.25">
      <c r="A11" s="155"/>
      <c r="B11" s="174"/>
      <c r="C11" s="173"/>
      <c r="D11" s="172"/>
      <c r="E11" s="13" t="s">
        <v>122</v>
      </c>
      <c r="F11" s="14">
        <v>420330.43</v>
      </c>
      <c r="G11" s="154"/>
    </row>
    <row r="12" spans="1:7" x14ac:dyDescent="0.25">
      <c r="A12" s="155"/>
      <c r="B12" s="174"/>
      <c r="C12" s="173"/>
      <c r="D12" s="172"/>
      <c r="E12" s="13" t="s">
        <v>124</v>
      </c>
      <c r="F12" s="14">
        <v>38837.5</v>
      </c>
      <c r="G12" s="154"/>
    </row>
    <row r="13" spans="1:7" x14ac:dyDescent="0.25">
      <c r="A13" s="155"/>
      <c r="B13" s="174"/>
      <c r="C13" s="173"/>
      <c r="D13" s="172"/>
      <c r="E13" s="13" t="s">
        <v>125</v>
      </c>
      <c r="F13" s="14">
        <v>395379</v>
      </c>
      <c r="G13" s="154"/>
    </row>
    <row r="14" spans="1:7" x14ac:dyDescent="0.25">
      <c r="A14" s="155"/>
      <c r="B14" s="174"/>
      <c r="C14" s="173"/>
      <c r="D14" s="172"/>
      <c r="E14" s="13" t="s">
        <v>126</v>
      </c>
      <c r="F14" s="14">
        <v>49642.95</v>
      </c>
      <c r="G14" s="154"/>
    </row>
    <row r="15" spans="1:7" x14ac:dyDescent="0.25">
      <c r="A15" s="155"/>
      <c r="B15" s="174"/>
      <c r="C15" s="173"/>
      <c r="D15" s="172"/>
      <c r="E15" s="13" t="s">
        <v>127</v>
      </c>
      <c r="F15" s="14">
        <v>20342</v>
      </c>
      <c r="G15" s="154"/>
    </row>
    <row r="16" spans="1:7" ht="13.5" thickBot="1" x14ac:dyDescent="0.3">
      <c r="A16" s="145"/>
      <c r="B16" s="169"/>
      <c r="C16" s="167"/>
      <c r="D16" s="171"/>
      <c r="E16" s="29" t="s">
        <v>128</v>
      </c>
      <c r="F16" s="30">
        <v>5650.2</v>
      </c>
      <c r="G16" s="153"/>
    </row>
    <row r="17" spans="1:7" x14ac:dyDescent="0.25">
      <c r="A17" s="144">
        <v>4</v>
      </c>
      <c r="B17" s="168" t="s">
        <v>85</v>
      </c>
      <c r="C17" s="166" t="s">
        <v>99</v>
      </c>
      <c r="D17" s="170" t="s">
        <v>87</v>
      </c>
      <c r="E17" s="27" t="s">
        <v>139</v>
      </c>
      <c r="F17" s="28">
        <v>246875</v>
      </c>
      <c r="G17" s="152">
        <f>SUM(F17:F28)</f>
        <v>3505527.3200000003</v>
      </c>
    </row>
    <row r="18" spans="1:7" x14ac:dyDescent="0.25">
      <c r="A18" s="155"/>
      <c r="B18" s="174"/>
      <c r="C18" s="173"/>
      <c r="D18" s="172"/>
      <c r="E18" s="7" t="s">
        <v>140</v>
      </c>
      <c r="F18" s="8">
        <v>273345.2</v>
      </c>
      <c r="G18" s="154"/>
    </row>
    <row r="19" spans="1:7" x14ac:dyDescent="0.25">
      <c r="A19" s="155"/>
      <c r="B19" s="174"/>
      <c r="C19" s="173"/>
      <c r="D19" s="172"/>
      <c r="E19" s="7" t="s">
        <v>122</v>
      </c>
      <c r="F19" s="8">
        <v>401024.15</v>
      </c>
      <c r="G19" s="154"/>
    </row>
    <row r="20" spans="1:7" x14ac:dyDescent="0.25">
      <c r="A20" s="155"/>
      <c r="B20" s="174"/>
      <c r="C20" s="173"/>
      <c r="D20" s="172"/>
      <c r="E20" s="7" t="s">
        <v>141</v>
      </c>
      <c r="F20" s="8">
        <v>59719.48</v>
      </c>
      <c r="G20" s="154"/>
    </row>
    <row r="21" spans="1:7" x14ac:dyDescent="0.25">
      <c r="A21" s="155"/>
      <c r="B21" s="174"/>
      <c r="C21" s="173"/>
      <c r="D21" s="172"/>
      <c r="E21" s="7" t="s">
        <v>142</v>
      </c>
      <c r="F21" s="8">
        <v>361398.76</v>
      </c>
      <c r="G21" s="154"/>
    </row>
    <row r="22" spans="1:7" x14ac:dyDescent="0.25">
      <c r="A22" s="155"/>
      <c r="B22" s="174"/>
      <c r="C22" s="173"/>
      <c r="D22" s="172"/>
      <c r="E22" s="7" t="s">
        <v>143</v>
      </c>
      <c r="F22" s="8">
        <v>605941.80000000005</v>
      </c>
      <c r="G22" s="154"/>
    </row>
    <row r="23" spans="1:7" x14ac:dyDescent="0.25">
      <c r="A23" s="155"/>
      <c r="B23" s="174"/>
      <c r="C23" s="173"/>
      <c r="D23" s="172"/>
      <c r="E23" s="7" t="s">
        <v>144</v>
      </c>
      <c r="F23" s="8">
        <v>149735.48000000001</v>
      </c>
      <c r="G23" s="154"/>
    </row>
    <row r="24" spans="1:7" x14ac:dyDescent="0.25">
      <c r="A24" s="155"/>
      <c r="B24" s="174"/>
      <c r="C24" s="173"/>
      <c r="D24" s="172"/>
      <c r="E24" s="7" t="s">
        <v>145</v>
      </c>
      <c r="F24" s="8">
        <v>363235.25</v>
      </c>
      <c r="G24" s="154"/>
    </row>
    <row r="25" spans="1:7" x14ac:dyDescent="0.25">
      <c r="A25" s="155"/>
      <c r="B25" s="174"/>
      <c r="C25" s="173"/>
      <c r="D25" s="172"/>
      <c r="E25" s="7" t="s">
        <v>146</v>
      </c>
      <c r="F25" s="8">
        <v>800044.5</v>
      </c>
      <c r="G25" s="154"/>
    </row>
    <row r="26" spans="1:7" x14ac:dyDescent="0.25">
      <c r="A26" s="155"/>
      <c r="B26" s="174"/>
      <c r="C26" s="173"/>
      <c r="D26" s="172"/>
      <c r="E26" s="7" t="s">
        <v>147</v>
      </c>
      <c r="F26" s="8">
        <v>93790.2</v>
      </c>
      <c r="G26" s="154"/>
    </row>
    <row r="27" spans="1:7" x14ac:dyDescent="0.25">
      <c r="A27" s="155"/>
      <c r="B27" s="174"/>
      <c r="C27" s="173"/>
      <c r="D27" s="172"/>
      <c r="E27" s="7" t="s">
        <v>149</v>
      </c>
      <c r="F27" s="8">
        <v>29927.200000000001</v>
      </c>
      <c r="G27" s="154"/>
    </row>
    <row r="28" spans="1:7" ht="13.5" thickBot="1" x14ac:dyDescent="0.3">
      <c r="A28" s="145"/>
      <c r="B28" s="169"/>
      <c r="C28" s="167"/>
      <c r="D28" s="171"/>
      <c r="E28" s="17" t="s">
        <v>148</v>
      </c>
      <c r="F28" s="18">
        <v>120490.3</v>
      </c>
      <c r="G28" s="153"/>
    </row>
    <row r="29" spans="1:7" x14ac:dyDescent="0.25">
      <c r="A29" s="144">
        <v>5</v>
      </c>
      <c r="B29" s="146" t="s">
        <v>84</v>
      </c>
      <c r="C29" s="148" t="s">
        <v>156</v>
      </c>
      <c r="D29" s="150" t="s">
        <v>169</v>
      </c>
      <c r="E29" s="27" t="s">
        <v>122</v>
      </c>
      <c r="F29" s="28">
        <v>480</v>
      </c>
      <c r="G29" s="152">
        <f>SUM(F29:F42)</f>
        <v>3860772.6499999994</v>
      </c>
    </row>
    <row r="30" spans="1:7" x14ac:dyDescent="0.25">
      <c r="A30" s="155"/>
      <c r="B30" s="156"/>
      <c r="C30" s="157"/>
      <c r="D30" s="158"/>
      <c r="E30" s="7" t="s">
        <v>173</v>
      </c>
      <c r="F30" s="8">
        <v>65644.5</v>
      </c>
      <c r="G30" s="154"/>
    </row>
    <row r="31" spans="1:7" x14ac:dyDescent="0.25">
      <c r="A31" s="155"/>
      <c r="B31" s="156"/>
      <c r="C31" s="157"/>
      <c r="D31" s="158"/>
      <c r="E31" s="7" t="s">
        <v>174</v>
      </c>
      <c r="F31" s="8">
        <v>26540</v>
      </c>
      <c r="G31" s="154"/>
    </row>
    <row r="32" spans="1:7" x14ac:dyDescent="0.25">
      <c r="A32" s="155"/>
      <c r="B32" s="156"/>
      <c r="C32" s="157"/>
      <c r="D32" s="158"/>
      <c r="E32" s="7" t="s">
        <v>127</v>
      </c>
      <c r="F32" s="8">
        <v>45150</v>
      </c>
      <c r="G32" s="154"/>
    </row>
    <row r="33" spans="1:7" x14ac:dyDescent="0.25">
      <c r="A33" s="155"/>
      <c r="B33" s="156"/>
      <c r="C33" s="157"/>
      <c r="D33" s="158"/>
      <c r="E33" s="7" t="s">
        <v>124</v>
      </c>
      <c r="F33" s="8">
        <v>374012</v>
      </c>
      <c r="G33" s="154"/>
    </row>
    <row r="34" spans="1:7" x14ac:dyDescent="0.25">
      <c r="A34" s="155"/>
      <c r="B34" s="156"/>
      <c r="C34" s="157"/>
      <c r="D34" s="158"/>
      <c r="E34" s="7" t="s">
        <v>128</v>
      </c>
      <c r="F34" s="8">
        <v>1222079.8799999999</v>
      </c>
      <c r="G34" s="154"/>
    </row>
    <row r="35" spans="1:7" x14ac:dyDescent="0.25">
      <c r="A35" s="155"/>
      <c r="B35" s="156"/>
      <c r="C35" s="157"/>
      <c r="D35" s="158"/>
      <c r="E35" s="13" t="s">
        <v>126</v>
      </c>
      <c r="F35" s="8">
        <v>79692.850000000006</v>
      </c>
      <c r="G35" s="154"/>
    </row>
    <row r="36" spans="1:7" x14ac:dyDescent="0.25">
      <c r="A36" s="155"/>
      <c r="B36" s="156"/>
      <c r="C36" s="157"/>
      <c r="D36" s="158"/>
      <c r="E36" s="7" t="s">
        <v>148</v>
      </c>
      <c r="F36" s="8">
        <v>131882.46</v>
      </c>
      <c r="G36" s="154"/>
    </row>
    <row r="37" spans="1:7" x14ac:dyDescent="0.25">
      <c r="A37" s="155"/>
      <c r="B37" s="156"/>
      <c r="C37" s="157"/>
      <c r="D37" s="158"/>
      <c r="E37" s="7" t="s">
        <v>120</v>
      </c>
      <c r="F37" s="8">
        <v>127850.2</v>
      </c>
      <c r="G37" s="154"/>
    </row>
    <row r="38" spans="1:7" x14ac:dyDescent="0.25">
      <c r="A38" s="155"/>
      <c r="B38" s="156"/>
      <c r="C38" s="157"/>
      <c r="D38" s="158"/>
      <c r="E38" s="7" t="s">
        <v>119</v>
      </c>
      <c r="F38" s="8">
        <v>241115.58</v>
      </c>
      <c r="G38" s="154"/>
    </row>
    <row r="39" spans="1:7" x14ac:dyDescent="0.25">
      <c r="A39" s="155"/>
      <c r="B39" s="156"/>
      <c r="C39" s="157"/>
      <c r="D39" s="158"/>
      <c r="E39" s="7" t="s">
        <v>141</v>
      </c>
      <c r="F39" s="8">
        <v>314701.8</v>
      </c>
      <c r="G39" s="154"/>
    </row>
    <row r="40" spans="1:7" x14ac:dyDescent="0.25">
      <c r="A40" s="155"/>
      <c r="B40" s="156"/>
      <c r="C40" s="157"/>
      <c r="D40" s="158"/>
      <c r="E40" s="7" t="s">
        <v>121</v>
      </c>
      <c r="F40" s="8">
        <v>385305.9</v>
      </c>
      <c r="G40" s="154"/>
    </row>
    <row r="41" spans="1:7" x14ac:dyDescent="0.25">
      <c r="A41" s="155"/>
      <c r="B41" s="156"/>
      <c r="C41" s="157"/>
      <c r="D41" s="158"/>
      <c r="E41" s="7" t="s">
        <v>118</v>
      </c>
      <c r="F41" s="8">
        <v>550198.16</v>
      </c>
      <c r="G41" s="154"/>
    </row>
    <row r="42" spans="1:7" ht="13.5" thickBot="1" x14ac:dyDescent="0.3">
      <c r="A42" s="145"/>
      <c r="B42" s="147"/>
      <c r="C42" s="149"/>
      <c r="D42" s="151"/>
      <c r="E42" s="17" t="s">
        <v>117</v>
      </c>
      <c r="F42" s="18">
        <v>296119.32</v>
      </c>
      <c r="G42" s="153"/>
    </row>
    <row r="43" spans="1:7" x14ac:dyDescent="0.25">
      <c r="A43" s="144">
        <v>6</v>
      </c>
      <c r="B43" s="146" t="s">
        <v>85</v>
      </c>
      <c r="C43" s="148" t="s">
        <v>185</v>
      </c>
      <c r="D43" s="150" t="s">
        <v>186</v>
      </c>
      <c r="E43" s="27" t="s">
        <v>242</v>
      </c>
      <c r="F43" s="28">
        <v>336642.7</v>
      </c>
      <c r="G43" s="152">
        <f>SUM(F43:F58)</f>
        <v>4769730.82</v>
      </c>
    </row>
    <row r="44" spans="1:7" x14ac:dyDescent="0.25">
      <c r="A44" s="155"/>
      <c r="B44" s="156"/>
      <c r="C44" s="157"/>
      <c r="D44" s="158"/>
      <c r="E44" s="7" t="s">
        <v>119</v>
      </c>
      <c r="F44" s="8">
        <v>216587.8</v>
      </c>
      <c r="G44" s="154"/>
    </row>
    <row r="45" spans="1:7" x14ac:dyDescent="0.25">
      <c r="A45" s="155"/>
      <c r="B45" s="156"/>
      <c r="C45" s="157"/>
      <c r="D45" s="158"/>
      <c r="E45" s="7" t="s">
        <v>243</v>
      </c>
      <c r="F45" s="8">
        <v>568637.9</v>
      </c>
      <c r="G45" s="154"/>
    </row>
    <row r="46" spans="1:7" x14ac:dyDescent="0.25">
      <c r="A46" s="155"/>
      <c r="B46" s="156"/>
      <c r="C46" s="157"/>
      <c r="D46" s="158"/>
      <c r="E46" s="7" t="s">
        <v>244</v>
      </c>
      <c r="F46" s="8">
        <v>40542</v>
      </c>
      <c r="G46" s="154"/>
    </row>
    <row r="47" spans="1:7" x14ac:dyDescent="0.25">
      <c r="A47" s="155"/>
      <c r="B47" s="156"/>
      <c r="C47" s="157"/>
      <c r="D47" s="158"/>
      <c r="E47" s="7" t="s">
        <v>140</v>
      </c>
      <c r="F47" s="8">
        <v>309067</v>
      </c>
      <c r="G47" s="154"/>
    </row>
    <row r="48" spans="1:7" x14ac:dyDescent="0.25">
      <c r="A48" s="155"/>
      <c r="B48" s="156"/>
      <c r="C48" s="157"/>
      <c r="D48" s="158"/>
      <c r="E48" s="7" t="s">
        <v>144</v>
      </c>
      <c r="F48" s="8">
        <v>135965</v>
      </c>
      <c r="G48" s="154"/>
    </row>
    <row r="49" spans="1:7" x14ac:dyDescent="0.25">
      <c r="A49" s="155"/>
      <c r="B49" s="156"/>
      <c r="C49" s="157"/>
      <c r="D49" s="158"/>
      <c r="E49" s="7" t="s">
        <v>139</v>
      </c>
      <c r="F49" s="8">
        <v>288500</v>
      </c>
      <c r="G49" s="154"/>
    </row>
    <row r="50" spans="1:7" x14ac:dyDescent="0.25">
      <c r="A50" s="155"/>
      <c r="B50" s="156"/>
      <c r="C50" s="157"/>
      <c r="D50" s="158"/>
      <c r="E50" s="7" t="s">
        <v>122</v>
      </c>
      <c r="F50" s="8">
        <v>21365.72</v>
      </c>
      <c r="G50" s="154"/>
    </row>
    <row r="51" spans="1:7" x14ac:dyDescent="0.25">
      <c r="A51" s="155"/>
      <c r="B51" s="156"/>
      <c r="C51" s="157"/>
      <c r="D51" s="158"/>
      <c r="E51" s="7" t="s">
        <v>147</v>
      </c>
      <c r="F51" s="8">
        <v>40340</v>
      </c>
      <c r="G51" s="154"/>
    </row>
    <row r="52" spans="1:7" x14ac:dyDescent="0.25">
      <c r="A52" s="155"/>
      <c r="B52" s="156"/>
      <c r="C52" s="157"/>
      <c r="D52" s="158"/>
      <c r="E52" s="7" t="s">
        <v>145</v>
      </c>
      <c r="F52" s="8">
        <v>1872726</v>
      </c>
      <c r="G52" s="154"/>
    </row>
    <row r="53" spans="1:7" x14ac:dyDescent="0.25">
      <c r="A53" s="155"/>
      <c r="B53" s="156"/>
      <c r="C53" s="157"/>
      <c r="D53" s="158"/>
      <c r="E53" s="7" t="s">
        <v>146</v>
      </c>
      <c r="F53" s="8">
        <v>659209.5</v>
      </c>
      <c r="G53" s="154"/>
    </row>
    <row r="54" spans="1:7" x14ac:dyDescent="0.25">
      <c r="A54" s="155"/>
      <c r="B54" s="156"/>
      <c r="C54" s="157"/>
      <c r="D54" s="158"/>
      <c r="E54" s="7" t="s">
        <v>141</v>
      </c>
      <c r="F54" s="8">
        <v>24921</v>
      </c>
      <c r="G54" s="154"/>
    </row>
    <row r="55" spans="1:7" x14ac:dyDescent="0.25">
      <c r="A55" s="155"/>
      <c r="B55" s="156"/>
      <c r="C55" s="157"/>
      <c r="D55" s="158"/>
      <c r="E55" s="7" t="s">
        <v>245</v>
      </c>
      <c r="F55" s="8">
        <v>12109.2</v>
      </c>
      <c r="G55" s="154"/>
    </row>
    <row r="56" spans="1:7" x14ac:dyDescent="0.25">
      <c r="A56" s="155"/>
      <c r="B56" s="156"/>
      <c r="C56" s="157"/>
      <c r="D56" s="158"/>
      <c r="E56" s="7" t="s">
        <v>148</v>
      </c>
      <c r="F56" s="8">
        <v>153960</v>
      </c>
      <c r="G56" s="154"/>
    </row>
    <row r="57" spans="1:7" x14ac:dyDescent="0.25">
      <c r="A57" s="155"/>
      <c r="B57" s="156"/>
      <c r="C57" s="157"/>
      <c r="D57" s="158"/>
      <c r="E57" s="7" t="s">
        <v>142</v>
      </c>
      <c r="F57" s="8">
        <v>19157</v>
      </c>
      <c r="G57" s="154"/>
    </row>
    <row r="58" spans="1:7" ht="13.5" thickBot="1" x14ac:dyDescent="0.3">
      <c r="A58" s="145"/>
      <c r="B58" s="147"/>
      <c r="C58" s="149"/>
      <c r="D58" s="151"/>
      <c r="E58" s="17" t="s">
        <v>113</v>
      </c>
      <c r="F58" s="18">
        <v>70000</v>
      </c>
      <c r="G58" s="153"/>
    </row>
    <row r="59" spans="1:7" x14ac:dyDescent="0.25">
      <c r="A59" s="144">
        <v>7</v>
      </c>
      <c r="B59" s="146" t="s">
        <v>84</v>
      </c>
      <c r="C59" s="148" t="s">
        <v>254</v>
      </c>
      <c r="D59" s="150" t="s">
        <v>255</v>
      </c>
      <c r="E59" s="27" t="s">
        <v>122</v>
      </c>
      <c r="F59" s="28">
        <v>6142.3</v>
      </c>
      <c r="G59" s="152">
        <f>SUM(F59:F75)</f>
        <v>4308505.45</v>
      </c>
    </row>
    <row r="60" spans="1:7" x14ac:dyDescent="0.25">
      <c r="A60" s="155"/>
      <c r="B60" s="156"/>
      <c r="C60" s="157"/>
      <c r="D60" s="158"/>
      <c r="E60" s="7" t="s">
        <v>268</v>
      </c>
      <c r="F60" s="8">
        <v>12720</v>
      </c>
      <c r="G60" s="154"/>
    </row>
    <row r="61" spans="1:7" x14ac:dyDescent="0.25">
      <c r="A61" s="155"/>
      <c r="B61" s="156"/>
      <c r="C61" s="157"/>
      <c r="D61" s="158"/>
      <c r="E61" s="7" t="s">
        <v>125</v>
      </c>
      <c r="F61" s="8">
        <v>120124</v>
      </c>
      <c r="G61" s="154"/>
    </row>
    <row r="62" spans="1:7" x14ac:dyDescent="0.25">
      <c r="A62" s="155"/>
      <c r="B62" s="156"/>
      <c r="C62" s="157"/>
      <c r="D62" s="158"/>
      <c r="E62" s="7" t="s">
        <v>174</v>
      </c>
      <c r="F62" s="8">
        <v>15015.3</v>
      </c>
      <c r="G62" s="154"/>
    </row>
    <row r="63" spans="1:7" x14ac:dyDescent="0.25">
      <c r="A63" s="155"/>
      <c r="B63" s="156"/>
      <c r="C63" s="157"/>
      <c r="D63" s="158"/>
      <c r="E63" s="7" t="s">
        <v>124</v>
      </c>
      <c r="F63" s="8">
        <v>62506.5</v>
      </c>
      <c r="G63" s="154"/>
    </row>
    <row r="64" spans="1:7" x14ac:dyDescent="0.25">
      <c r="A64" s="155"/>
      <c r="B64" s="156"/>
      <c r="C64" s="157"/>
      <c r="D64" s="158"/>
      <c r="E64" s="7" t="s">
        <v>127</v>
      </c>
      <c r="F64" s="8">
        <v>460462.5</v>
      </c>
      <c r="G64" s="154"/>
    </row>
    <row r="65" spans="1:7" x14ac:dyDescent="0.25">
      <c r="A65" s="155"/>
      <c r="B65" s="156"/>
      <c r="C65" s="157"/>
      <c r="D65" s="158"/>
      <c r="E65" s="7" t="s">
        <v>126</v>
      </c>
      <c r="F65" s="8">
        <v>243267.7</v>
      </c>
      <c r="G65" s="154"/>
    </row>
    <row r="66" spans="1:7" x14ac:dyDescent="0.25">
      <c r="A66" s="155"/>
      <c r="B66" s="156"/>
      <c r="C66" s="157"/>
      <c r="D66" s="158"/>
      <c r="E66" s="7" t="s">
        <v>128</v>
      </c>
      <c r="F66" s="8">
        <v>544081.19999999995</v>
      </c>
      <c r="G66" s="154"/>
    </row>
    <row r="67" spans="1:7" x14ac:dyDescent="0.25">
      <c r="A67" s="155"/>
      <c r="B67" s="156"/>
      <c r="C67" s="157"/>
      <c r="D67" s="158"/>
      <c r="E67" s="7" t="s">
        <v>244</v>
      </c>
      <c r="F67" s="8">
        <v>155044</v>
      </c>
      <c r="G67" s="154"/>
    </row>
    <row r="68" spans="1:7" x14ac:dyDescent="0.25">
      <c r="A68" s="155"/>
      <c r="B68" s="156"/>
      <c r="C68" s="157"/>
      <c r="D68" s="158"/>
      <c r="E68" s="7" t="s">
        <v>269</v>
      </c>
      <c r="F68" s="8">
        <v>359044</v>
      </c>
      <c r="G68" s="154"/>
    </row>
    <row r="69" spans="1:7" x14ac:dyDescent="0.25">
      <c r="A69" s="155"/>
      <c r="B69" s="156"/>
      <c r="C69" s="157"/>
      <c r="D69" s="158"/>
      <c r="E69" s="7" t="s">
        <v>120</v>
      </c>
      <c r="F69" s="8">
        <v>323619.5</v>
      </c>
      <c r="G69" s="154"/>
    </row>
    <row r="70" spans="1:7" x14ac:dyDescent="0.25">
      <c r="A70" s="155"/>
      <c r="B70" s="156"/>
      <c r="C70" s="157"/>
      <c r="D70" s="158"/>
      <c r="E70" s="7" t="s">
        <v>148</v>
      </c>
      <c r="F70" s="8">
        <v>215974.5</v>
      </c>
      <c r="G70" s="154"/>
    </row>
    <row r="71" spans="1:7" x14ac:dyDescent="0.25">
      <c r="A71" s="155"/>
      <c r="B71" s="156"/>
      <c r="C71" s="157"/>
      <c r="D71" s="158"/>
      <c r="E71" s="7" t="s">
        <v>119</v>
      </c>
      <c r="F71" s="8">
        <v>426496</v>
      </c>
      <c r="G71" s="154"/>
    </row>
    <row r="72" spans="1:7" x14ac:dyDescent="0.25">
      <c r="A72" s="155"/>
      <c r="B72" s="156"/>
      <c r="C72" s="157"/>
      <c r="D72" s="158"/>
      <c r="E72" s="7" t="s">
        <v>121</v>
      </c>
      <c r="F72" s="8">
        <v>135645.9</v>
      </c>
      <c r="G72" s="154"/>
    </row>
    <row r="73" spans="1:7" x14ac:dyDescent="0.25">
      <c r="A73" s="155"/>
      <c r="B73" s="156"/>
      <c r="C73" s="157"/>
      <c r="D73" s="158"/>
      <c r="E73" s="7" t="s">
        <v>270</v>
      </c>
      <c r="F73" s="8">
        <v>158672.70000000001</v>
      </c>
      <c r="G73" s="154"/>
    </row>
    <row r="74" spans="1:7" x14ac:dyDescent="0.25">
      <c r="A74" s="155"/>
      <c r="B74" s="156"/>
      <c r="C74" s="157"/>
      <c r="D74" s="158"/>
      <c r="E74" s="7" t="s">
        <v>117</v>
      </c>
      <c r="F74" s="8">
        <v>309412.34999999998</v>
      </c>
      <c r="G74" s="154"/>
    </row>
    <row r="75" spans="1:7" ht="13.5" thickBot="1" x14ac:dyDescent="0.3">
      <c r="A75" s="145"/>
      <c r="B75" s="147"/>
      <c r="C75" s="149"/>
      <c r="D75" s="151"/>
      <c r="E75" s="17" t="s">
        <v>118</v>
      </c>
      <c r="F75" s="18">
        <v>760277</v>
      </c>
      <c r="G75" s="153"/>
    </row>
    <row r="76" spans="1:7" x14ac:dyDescent="0.25">
      <c r="A76" s="144">
        <v>8</v>
      </c>
      <c r="B76" s="146" t="s">
        <v>85</v>
      </c>
      <c r="C76" s="148" t="s">
        <v>289</v>
      </c>
      <c r="D76" s="150" t="s">
        <v>277</v>
      </c>
      <c r="E76" s="27" t="s">
        <v>245</v>
      </c>
      <c r="F76" s="28">
        <v>455</v>
      </c>
      <c r="G76" s="152">
        <f>SUM(F76:F91)</f>
        <v>4577201.93</v>
      </c>
    </row>
    <row r="77" spans="1:7" x14ac:dyDescent="0.25">
      <c r="A77" s="155"/>
      <c r="B77" s="156"/>
      <c r="C77" s="157"/>
      <c r="D77" s="158"/>
      <c r="E77" s="7" t="s">
        <v>297</v>
      </c>
      <c r="F77" s="8">
        <v>901560</v>
      </c>
      <c r="G77" s="154"/>
    </row>
    <row r="78" spans="1:7" x14ac:dyDescent="0.25">
      <c r="A78" s="155"/>
      <c r="B78" s="156"/>
      <c r="C78" s="157"/>
      <c r="D78" s="158"/>
      <c r="E78" s="7" t="s">
        <v>142</v>
      </c>
      <c r="F78" s="8">
        <v>128618.76</v>
      </c>
      <c r="G78" s="154"/>
    </row>
    <row r="79" spans="1:7" x14ac:dyDescent="0.25">
      <c r="A79" s="155"/>
      <c r="B79" s="156"/>
      <c r="C79" s="157"/>
      <c r="D79" s="158"/>
      <c r="E79" s="7" t="s">
        <v>148</v>
      </c>
      <c r="F79" s="8">
        <v>60608</v>
      </c>
      <c r="G79" s="154"/>
    </row>
    <row r="80" spans="1:7" x14ac:dyDescent="0.25">
      <c r="A80" s="155"/>
      <c r="B80" s="156"/>
      <c r="C80" s="157"/>
      <c r="D80" s="158"/>
      <c r="E80" s="7" t="s">
        <v>139</v>
      </c>
      <c r="F80" s="8">
        <v>380000</v>
      </c>
      <c r="G80" s="154"/>
    </row>
    <row r="81" spans="1:7" x14ac:dyDescent="0.25">
      <c r="A81" s="155"/>
      <c r="B81" s="156"/>
      <c r="C81" s="157"/>
      <c r="D81" s="158"/>
      <c r="E81" s="54" t="s">
        <v>147</v>
      </c>
      <c r="F81" s="55">
        <v>152180</v>
      </c>
      <c r="G81" s="154"/>
    </row>
    <row r="82" spans="1:7" x14ac:dyDescent="0.25">
      <c r="A82" s="155"/>
      <c r="B82" s="156"/>
      <c r="C82" s="157"/>
      <c r="D82" s="158"/>
      <c r="E82" s="7" t="s">
        <v>146</v>
      </c>
      <c r="F82" s="8">
        <v>195539.20000000001</v>
      </c>
      <c r="G82" s="154"/>
    </row>
    <row r="83" spans="1:7" x14ac:dyDescent="0.25">
      <c r="A83" s="155"/>
      <c r="B83" s="156"/>
      <c r="C83" s="157"/>
      <c r="D83" s="158"/>
      <c r="E83" s="7" t="s">
        <v>141</v>
      </c>
      <c r="F83" s="8">
        <v>133711.45000000001</v>
      </c>
      <c r="G83" s="154"/>
    </row>
    <row r="84" spans="1:7" x14ac:dyDescent="0.25">
      <c r="A84" s="155"/>
      <c r="B84" s="156"/>
      <c r="C84" s="157"/>
      <c r="D84" s="158"/>
      <c r="E84" s="7" t="s">
        <v>145</v>
      </c>
      <c r="F84" s="8">
        <v>180568.12</v>
      </c>
      <c r="G84" s="154"/>
    </row>
    <row r="85" spans="1:7" x14ac:dyDescent="0.25">
      <c r="A85" s="155"/>
      <c r="B85" s="156"/>
      <c r="C85" s="157"/>
      <c r="D85" s="158"/>
      <c r="E85" s="7" t="s">
        <v>122</v>
      </c>
      <c r="F85" s="8">
        <v>90870.32</v>
      </c>
      <c r="G85" s="154"/>
    </row>
    <row r="86" spans="1:7" x14ac:dyDescent="0.25">
      <c r="A86" s="155"/>
      <c r="B86" s="156"/>
      <c r="C86" s="157"/>
      <c r="D86" s="158"/>
      <c r="E86" s="54" t="s">
        <v>244</v>
      </c>
      <c r="F86" s="55">
        <v>312798</v>
      </c>
      <c r="G86" s="154"/>
    </row>
    <row r="87" spans="1:7" x14ac:dyDescent="0.25">
      <c r="A87" s="155"/>
      <c r="B87" s="156"/>
      <c r="C87" s="157"/>
      <c r="D87" s="158"/>
      <c r="E87" s="7" t="s">
        <v>298</v>
      </c>
      <c r="F87" s="8">
        <v>121301</v>
      </c>
      <c r="G87" s="154"/>
    </row>
    <row r="88" spans="1:7" x14ac:dyDescent="0.25">
      <c r="A88" s="155"/>
      <c r="B88" s="156"/>
      <c r="C88" s="157"/>
      <c r="D88" s="158"/>
      <c r="E88" s="7" t="s">
        <v>144</v>
      </c>
      <c r="F88" s="8">
        <v>702559.64</v>
      </c>
      <c r="G88" s="154"/>
    </row>
    <row r="89" spans="1:7" x14ac:dyDescent="0.25">
      <c r="A89" s="155"/>
      <c r="B89" s="156"/>
      <c r="C89" s="157"/>
      <c r="D89" s="158"/>
      <c r="E89" s="7" t="s">
        <v>119</v>
      </c>
      <c r="F89" s="8">
        <v>199885</v>
      </c>
      <c r="G89" s="154"/>
    </row>
    <row r="90" spans="1:7" x14ac:dyDescent="0.25">
      <c r="A90" s="155"/>
      <c r="B90" s="156"/>
      <c r="C90" s="157"/>
      <c r="D90" s="158"/>
      <c r="E90" s="54" t="s">
        <v>121</v>
      </c>
      <c r="F90" s="55">
        <v>370175.74</v>
      </c>
      <c r="G90" s="154"/>
    </row>
    <row r="91" spans="1:7" ht="13.5" thickBot="1" x14ac:dyDescent="0.3">
      <c r="A91" s="145"/>
      <c r="B91" s="147"/>
      <c r="C91" s="149"/>
      <c r="D91" s="151"/>
      <c r="E91" s="17" t="s">
        <v>243</v>
      </c>
      <c r="F91" s="18">
        <v>646371.69999999995</v>
      </c>
      <c r="G91" s="153"/>
    </row>
    <row r="92" spans="1:7" ht="26.25" thickBot="1" x14ac:dyDescent="0.3">
      <c r="A92" s="20">
        <v>9</v>
      </c>
      <c r="B92" s="31" t="s">
        <v>286</v>
      </c>
      <c r="C92" s="32" t="s">
        <v>288</v>
      </c>
      <c r="D92" s="33" t="s">
        <v>285</v>
      </c>
      <c r="E92" s="24" t="s">
        <v>266</v>
      </c>
      <c r="F92" s="25">
        <v>1979178.23</v>
      </c>
      <c r="G92" s="43">
        <v>1979178.23</v>
      </c>
    </row>
    <row r="93" spans="1:7" x14ac:dyDescent="0.25">
      <c r="A93" s="144">
        <v>10</v>
      </c>
      <c r="B93" s="146" t="s">
        <v>84</v>
      </c>
      <c r="C93" s="148" t="s">
        <v>310</v>
      </c>
      <c r="D93" s="150" t="s">
        <v>309</v>
      </c>
      <c r="E93" s="27" t="s">
        <v>122</v>
      </c>
      <c r="F93" s="28">
        <v>3446</v>
      </c>
      <c r="G93" s="152">
        <f>SUM(F93:F108)</f>
        <v>2058628.17</v>
      </c>
    </row>
    <row r="94" spans="1:7" x14ac:dyDescent="0.25">
      <c r="A94" s="155"/>
      <c r="B94" s="156"/>
      <c r="C94" s="157"/>
      <c r="D94" s="158"/>
      <c r="E94" s="7" t="s">
        <v>174</v>
      </c>
      <c r="F94" s="8">
        <v>11050</v>
      </c>
      <c r="G94" s="154"/>
    </row>
    <row r="95" spans="1:7" x14ac:dyDescent="0.25">
      <c r="A95" s="155"/>
      <c r="B95" s="156"/>
      <c r="C95" s="157"/>
      <c r="D95" s="158"/>
      <c r="E95" s="7" t="s">
        <v>126</v>
      </c>
      <c r="F95" s="8">
        <v>88978.76</v>
      </c>
      <c r="G95" s="154"/>
    </row>
    <row r="96" spans="1:7" x14ac:dyDescent="0.25">
      <c r="A96" s="155"/>
      <c r="B96" s="156"/>
      <c r="C96" s="157"/>
      <c r="D96" s="158"/>
      <c r="E96" s="7" t="s">
        <v>125</v>
      </c>
      <c r="F96" s="8">
        <v>163803.1</v>
      </c>
      <c r="G96" s="154"/>
    </row>
    <row r="97" spans="1:7" x14ac:dyDescent="0.25">
      <c r="A97" s="155"/>
      <c r="B97" s="156"/>
      <c r="C97" s="157"/>
      <c r="D97" s="158"/>
      <c r="E97" s="7" t="s">
        <v>128</v>
      </c>
      <c r="F97" s="8">
        <v>57810</v>
      </c>
      <c r="G97" s="154"/>
    </row>
    <row r="98" spans="1:7" x14ac:dyDescent="0.25">
      <c r="A98" s="155"/>
      <c r="B98" s="156"/>
      <c r="C98" s="157"/>
      <c r="D98" s="158"/>
      <c r="E98" s="7" t="s">
        <v>148</v>
      </c>
      <c r="F98" s="8">
        <v>58052.5</v>
      </c>
      <c r="G98" s="154"/>
    </row>
    <row r="99" spans="1:7" x14ac:dyDescent="0.25">
      <c r="A99" s="155"/>
      <c r="B99" s="156"/>
      <c r="C99" s="157"/>
      <c r="D99" s="158"/>
      <c r="E99" s="7" t="s">
        <v>270</v>
      </c>
      <c r="F99" s="8">
        <v>91335</v>
      </c>
      <c r="G99" s="154"/>
    </row>
    <row r="100" spans="1:7" x14ac:dyDescent="0.25">
      <c r="A100" s="155"/>
      <c r="B100" s="156"/>
      <c r="C100" s="157"/>
      <c r="D100" s="158"/>
      <c r="E100" s="7" t="s">
        <v>119</v>
      </c>
      <c r="F100" s="8">
        <v>140432.9</v>
      </c>
      <c r="G100" s="154"/>
    </row>
    <row r="101" spans="1:7" x14ac:dyDescent="0.25">
      <c r="A101" s="155"/>
      <c r="B101" s="156"/>
      <c r="C101" s="157"/>
      <c r="D101" s="158"/>
      <c r="E101" s="7" t="s">
        <v>244</v>
      </c>
      <c r="F101" s="8">
        <v>210839</v>
      </c>
      <c r="G101" s="154"/>
    </row>
    <row r="102" spans="1:7" x14ac:dyDescent="0.25">
      <c r="A102" s="155"/>
      <c r="B102" s="156"/>
      <c r="C102" s="157"/>
      <c r="D102" s="158"/>
      <c r="E102" s="7" t="s">
        <v>127</v>
      </c>
      <c r="F102" s="8">
        <v>174412.98</v>
      </c>
      <c r="G102" s="154"/>
    </row>
    <row r="103" spans="1:7" x14ac:dyDescent="0.25">
      <c r="A103" s="155"/>
      <c r="B103" s="156"/>
      <c r="C103" s="157"/>
      <c r="D103" s="158"/>
      <c r="E103" s="7" t="s">
        <v>173</v>
      </c>
      <c r="F103" s="8">
        <v>82892</v>
      </c>
      <c r="G103" s="154"/>
    </row>
    <row r="104" spans="1:7" x14ac:dyDescent="0.25">
      <c r="A104" s="155"/>
      <c r="B104" s="156"/>
      <c r="C104" s="157"/>
      <c r="D104" s="158"/>
      <c r="E104" s="7" t="s">
        <v>121</v>
      </c>
      <c r="F104" s="8">
        <v>193587.9</v>
      </c>
      <c r="G104" s="154"/>
    </row>
    <row r="105" spans="1:7" x14ac:dyDescent="0.25">
      <c r="A105" s="155"/>
      <c r="B105" s="156"/>
      <c r="C105" s="157"/>
      <c r="D105" s="158"/>
      <c r="E105" s="7" t="s">
        <v>269</v>
      </c>
      <c r="F105" s="8">
        <v>230693.2</v>
      </c>
      <c r="G105" s="154"/>
    </row>
    <row r="106" spans="1:7" x14ac:dyDescent="0.25">
      <c r="A106" s="155"/>
      <c r="B106" s="156"/>
      <c r="C106" s="157"/>
      <c r="D106" s="158"/>
      <c r="E106" s="7" t="s">
        <v>118</v>
      </c>
      <c r="F106" s="8">
        <v>217365.5</v>
      </c>
      <c r="G106" s="154"/>
    </row>
    <row r="107" spans="1:7" x14ac:dyDescent="0.25">
      <c r="A107" s="155"/>
      <c r="B107" s="156"/>
      <c r="C107" s="157"/>
      <c r="D107" s="158"/>
      <c r="E107" s="7" t="s">
        <v>141</v>
      </c>
      <c r="F107" s="8">
        <v>117417.8</v>
      </c>
      <c r="G107" s="154"/>
    </row>
    <row r="108" spans="1:7" ht="13.5" thickBot="1" x14ac:dyDescent="0.3">
      <c r="A108" s="145"/>
      <c r="B108" s="147"/>
      <c r="C108" s="149"/>
      <c r="D108" s="151"/>
      <c r="E108" s="17" t="s">
        <v>117</v>
      </c>
      <c r="F108" s="18">
        <v>216511.53</v>
      </c>
      <c r="G108" s="153"/>
    </row>
  </sheetData>
  <mergeCells count="36">
    <mergeCell ref="B76:B91"/>
    <mergeCell ref="A76:A91"/>
    <mergeCell ref="G76:G91"/>
    <mergeCell ref="D76:D91"/>
    <mergeCell ref="C76:C91"/>
    <mergeCell ref="G43:G58"/>
    <mergeCell ref="A43:A58"/>
    <mergeCell ref="B43:B58"/>
    <mergeCell ref="C43:C58"/>
    <mergeCell ref="D43:D58"/>
    <mergeCell ref="A1:G1"/>
    <mergeCell ref="G5:G16"/>
    <mergeCell ref="D5:D16"/>
    <mergeCell ref="C5:C16"/>
    <mergeCell ref="B5:B16"/>
    <mergeCell ref="A5:A16"/>
    <mergeCell ref="B17:B28"/>
    <mergeCell ref="A17:A28"/>
    <mergeCell ref="G17:G28"/>
    <mergeCell ref="D17:D28"/>
    <mergeCell ref="C17:C28"/>
    <mergeCell ref="B29:B42"/>
    <mergeCell ref="A29:A42"/>
    <mergeCell ref="G29:G42"/>
    <mergeCell ref="D29:D42"/>
    <mergeCell ref="C29:C42"/>
    <mergeCell ref="B59:B75"/>
    <mergeCell ref="A59:A75"/>
    <mergeCell ref="G59:G75"/>
    <mergeCell ref="D59:D75"/>
    <mergeCell ref="C59:C75"/>
    <mergeCell ref="B93:B108"/>
    <mergeCell ref="A93:A108"/>
    <mergeCell ref="G93:G108"/>
    <mergeCell ref="D93:D108"/>
    <mergeCell ref="C93:C108"/>
  </mergeCells>
  <pageMargins left="0.7" right="0.7" top="0.75" bottom="0.75" header="0.3" footer="0.3"/>
  <pageSetup orientation="portrait" r:id="rId1"/>
  <ignoredErrors>
    <ignoredError sqref="G29 G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B17" sqref="B17"/>
    </sheetView>
  </sheetViews>
  <sheetFormatPr baseColWidth="10" defaultRowHeight="12.75" x14ac:dyDescent="0.25"/>
  <cols>
    <col min="1" max="1" width="8" style="1" customWidth="1"/>
    <col min="2" max="2" width="37.5703125" style="1" bestFit="1" customWidth="1"/>
    <col min="3" max="3" width="15" style="1" customWidth="1"/>
    <col min="4" max="4" width="16.85546875" style="1" customWidth="1"/>
    <col min="5" max="5" width="23.140625" style="3" customWidth="1"/>
    <col min="6" max="6" width="14.28515625" style="5" customWidth="1"/>
    <col min="7" max="7" width="15.85546875" style="67" customWidth="1"/>
    <col min="8" max="8" width="11.42578125" style="2"/>
    <col min="9" max="9" width="12.7109375" style="2" bestFit="1" customWidth="1"/>
    <col min="10" max="16384" width="11.42578125" style="2"/>
  </cols>
  <sheetData>
    <row r="1" spans="1:7" ht="19.5" customHeight="1" thickBot="1" x14ac:dyDescent="0.3">
      <c r="A1" s="165" t="s">
        <v>72</v>
      </c>
      <c r="B1" s="165"/>
      <c r="C1" s="165"/>
      <c r="D1" s="165"/>
      <c r="E1" s="165"/>
      <c r="F1" s="165"/>
      <c r="G1" s="165"/>
    </row>
    <row r="2" spans="1:7" ht="26.25" thickBot="1" x14ac:dyDescent="0.3">
      <c r="A2" s="35" t="s">
        <v>46</v>
      </c>
      <c r="B2" s="9" t="s">
        <v>0</v>
      </c>
      <c r="C2" s="10" t="s">
        <v>1</v>
      </c>
      <c r="D2" s="11" t="s">
        <v>2</v>
      </c>
      <c r="E2" s="10" t="s">
        <v>3</v>
      </c>
      <c r="F2" s="12" t="s">
        <v>43</v>
      </c>
      <c r="G2" s="12" t="s">
        <v>4</v>
      </c>
    </row>
    <row r="3" spans="1:7" ht="15" customHeight="1" x14ac:dyDescent="0.25">
      <c r="A3" s="179" t="s">
        <v>90</v>
      </c>
      <c r="B3" s="146" t="s">
        <v>165</v>
      </c>
      <c r="C3" s="148" t="s">
        <v>63</v>
      </c>
      <c r="D3" s="176" t="s">
        <v>64</v>
      </c>
      <c r="E3" s="27" t="s">
        <v>65</v>
      </c>
      <c r="F3" s="28">
        <v>11340000</v>
      </c>
      <c r="G3" s="152">
        <f>SUM(F3:F4)</f>
        <v>18450400</v>
      </c>
    </row>
    <row r="4" spans="1:7" ht="13.5" thickBot="1" x14ac:dyDescent="0.3">
      <c r="A4" s="180"/>
      <c r="B4" s="147"/>
      <c r="C4" s="149"/>
      <c r="D4" s="178"/>
      <c r="E4" s="17" t="s">
        <v>66</v>
      </c>
      <c r="F4" s="18">
        <v>7110400</v>
      </c>
      <c r="G4" s="153"/>
    </row>
    <row r="5" spans="1:7" ht="14.25" customHeight="1" x14ac:dyDescent="0.25">
      <c r="A5" s="144">
        <v>1</v>
      </c>
      <c r="B5" s="146" t="s">
        <v>211</v>
      </c>
      <c r="C5" s="148" t="s">
        <v>238</v>
      </c>
      <c r="D5" s="176" t="s">
        <v>212</v>
      </c>
      <c r="E5" s="27" t="s">
        <v>265</v>
      </c>
      <c r="F5" s="28">
        <v>4026500</v>
      </c>
      <c r="G5" s="152">
        <f>SUM(F5:F7)</f>
        <v>5465221.1699999999</v>
      </c>
    </row>
    <row r="6" spans="1:7" x14ac:dyDescent="0.25">
      <c r="A6" s="155"/>
      <c r="B6" s="156"/>
      <c r="C6" s="157"/>
      <c r="D6" s="177"/>
      <c r="E6" s="7" t="s">
        <v>266</v>
      </c>
      <c r="F6" s="8">
        <v>1302411.8899999999</v>
      </c>
      <c r="G6" s="154"/>
    </row>
    <row r="7" spans="1:7" ht="13.5" thickBot="1" x14ac:dyDescent="0.3">
      <c r="A7" s="145"/>
      <c r="B7" s="147"/>
      <c r="C7" s="149"/>
      <c r="D7" s="178"/>
      <c r="E7" s="17" t="s">
        <v>267</v>
      </c>
      <c r="F7" s="18">
        <v>136309.28</v>
      </c>
      <c r="G7" s="153"/>
    </row>
  </sheetData>
  <mergeCells count="11">
    <mergeCell ref="A1:G1"/>
    <mergeCell ref="A3:A4"/>
    <mergeCell ref="B3:B4"/>
    <mergeCell ref="C3:C4"/>
    <mergeCell ref="D3:D4"/>
    <mergeCell ref="G3:G4"/>
    <mergeCell ref="B5:B7"/>
    <mergeCell ref="A5:A7"/>
    <mergeCell ref="G5:G7"/>
    <mergeCell ref="D5:D7"/>
    <mergeCell ref="C5:C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D16" sqref="D16"/>
    </sheetView>
  </sheetViews>
  <sheetFormatPr baseColWidth="10" defaultRowHeight="15" x14ac:dyDescent="0.25"/>
  <cols>
    <col min="1" max="1" width="12" style="72" bestFit="1" customWidth="1"/>
    <col min="2" max="2" width="7.7109375" style="71" customWidth="1"/>
    <col min="3" max="3" width="42.28515625" style="71" bestFit="1" customWidth="1"/>
    <col min="4" max="4" width="21.85546875" style="71" customWidth="1"/>
    <col min="5" max="5" width="13.85546875" style="76" customWidth="1"/>
    <col min="6" max="6" width="15.85546875" style="77" bestFit="1" customWidth="1"/>
    <col min="7" max="16384" width="11.42578125" style="71"/>
  </cols>
  <sheetData>
    <row r="1" spans="1:6" ht="18.75" x14ac:dyDescent="0.25">
      <c r="A1" s="181" t="s">
        <v>222</v>
      </c>
      <c r="B1" s="181"/>
      <c r="C1" s="181"/>
      <c r="D1" s="181"/>
      <c r="E1" s="181"/>
      <c r="F1" s="181"/>
    </row>
    <row r="2" spans="1:6" s="81" customFormat="1" ht="12.75" x14ac:dyDescent="0.2">
      <c r="A2" s="82" t="s">
        <v>228</v>
      </c>
      <c r="B2" s="82" t="s">
        <v>46</v>
      </c>
      <c r="C2" s="82" t="s">
        <v>229</v>
      </c>
      <c r="D2" s="82" t="s">
        <v>230</v>
      </c>
      <c r="E2" s="82" t="s">
        <v>231</v>
      </c>
      <c r="F2" s="82" t="s">
        <v>232</v>
      </c>
    </row>
    <row r="3" spans="1:6" x14ac:dyDescent="0.25">
      <c r="A3" s="68" t="s">
        <v>218</v>
      </c>
      <c r="B3" s="68">
        <v>6</v>
      </c>
      <c r="C3" s="69" t="s">
        <v>85</v>
      </c>
      <c r="D3" s="70" t="s">
        <v>219</v>
      </c>
      <c r="E3" s="79" t="s">
        <v>225</v>
      </c>
      <c r="F3" s="80">
        <v>4900000</v>
      </c>
    </row>
    <row r="4" spans="1:6" x14ac:dyDescent="0.25">
      <c r="A4" s="68" t="s">
        <v>217</v>
      </c>
      <c r="B4" s="68">
        <v>40</v>
      </c>
      <c r="C4" s="69" t="s">
        <v>187</v>
      </c>
      <c r="D4" s="70" t="s">
        <v>188</v>
      </c>
      <c r="E4" s="79" t="s">
        <v>226</v>
      </c>
      <c r="F4" s="80">
        <v>500000</v>
      </c>
    </row>
    <row r="5" spans="1:6" x14ac:dyDescent="0.25">
      <c r="A5" s="68" t="s">
        <v>217</v>
      </c>
      <c r="B5" s="68">
        <v>44</v>
      </c>
      <c r="C5" s="69" t="s">
        <v>7</v>
      </c>
      <c r="D5" s="70" t="s">
        <v>208</v>
      </c>
      <c r="E5" s="79" t="s">
        <v>226</v>
      </c>
      <c r="F5" s="80">
        <v>1300000</v>
      </c>
    </row>
    <row r="6" spans="1:6" x14ac:dyDescent="0.25">
      <c r="A6" s="68" t="s">
        <v>217</v>
      </c>
      <c r="B6" s="68">
        <v>45</v>
      </c>
      <c r="C6" s="69" t="s">
        <v>60</v>
      </c>
      <c r="D6" s="70" t="s">
        <v>210</v>
      </c>
      <c r="E6" s="79" t="s">
        <v>226</v>
      </c>
      <c r="F6" s="80">
        <v>430000</v>
      </c>
    </row>
    <row r="7" spans="1:6" x14ac:dyDescent="0.25">
      <c r="A7" s="68" t="s">
        <v>217</v>
      </c>
      <c r="B7" s="68">
        <v>41</v>
      </c>
      <c r="C7" s="69" t="s">
        <v>189</v>
      </c>
      <c r="D7" s="70" t="s">
        <v>190</v>
      </c>
      <c r="E7" s="79" t="s">
        <v>227</v>
      </c>
      <c r="F7" s="80">
        <v>1200000</v>
      </c>
    </row>
    <row r="8" spans="1:6" x14ac:dyDescent="0.25">
      <c r="A8" s="68" t="s">
        <v>217</v>
      </c>
      <c r="B8" s="68">
        <v>36</v>
      </c>
      <c r="C8" s="69" t="s">
        <v>178</v>
      </c>
      <c r="D8" s="70" t="s">
        <v>191</v>
      </c>
      <c r="E8" s="79" t="s">
        <v>224</v>
      </c>
      <c r="F8" s="80">
        <v>1700000</v>
      </c>
    </row>
    <row r="9" spans="1:6" x14ac:dyDescent="0.25">
      <c r="A9" s="68" t="s">
        <v>217</v>
      </c>
      <c r="B9" s="68">
        <v>46</v>
      </c>
      <c r="C9" s="69" t="s">
        <v>214</v>
      </c>
      <c r="D9" s="70" t="s">
        <v>215</v>
      </c>
      <c r="E9" s="79" t="s">
        <v>226</v>
      </c>
      <c r="F9" s="80">
        <v>500000</v>
      </c>
    </row>
    <row r="10" spans="1:6" x14ac:dyDescent="0.25">
      <c r="A10" s="68" t="s">
        <v>217</v>
      </c>
      <c r="B10" s="68">
        <v>42</v>
      </c>
      <c r="C10" s="69" t="s">
        <v>202</v>
      </c>
      <c r="D10" s="70" t="s">
        <v>213</v>
      </c>
      <c r="E10" s="79" t="s">
        <v>226</v>
      </c>
      <c r="F10" s="80">
        <v>700000</v>
      </c>
    </row>
    <row r="11" spans="1:6" x14ac:dyDescent="0.25">
      <c r="A11" s="68" t="s">
        <v>217</v>
      </c>
      <c r="B11" s="68">
        <v>43</v>
      </c>
      <c r="C11" s="69" t="s">
        <v>199</v>
      </c>
      <c r="D11" s="70" t="s">
        <v>204</v>
      </c>
      <c r="E11" s="79" t="s">
        <v>224</v>
      </c>
      <c r="F11" s="80">
        <v>500000</v>
      </c>
    </row>
    <row r="12" spans="1:6" x14ac:dyDescent="0.25">
      <c r="A12" s="68" t="s">
        <v>217</v>
      </c>
      <c r="B12" s="68">
        <v>37</v>
      </c>
      <c r="C12" s="69" t="s">
        <v>179</v>
      </c>
      <c r="D12" s="70" t="s">
        <v>198</v>
      </c>
      <c r="E12" s="79" t="s">
        <v>224</v>
      </c>
      <c r="F12" s="80">
        <v>570000</v>
      </c>
    </row>
    <row r="13" spans="1:6" x14ac:dyDescent="0.25">
      <c r="A13" s="68" t="s">
        <v>220</v>
      </c>
      <c r="B13" s="73">
        <v>1</v>
      </c>
      <c r="C13" s="74" t="s">
        <v>211</v>
      </c>
      <c r="D13" s="75" t="s">
        <v>221</v>
      </c>
      <c r="E13" s="79" t="s">
        <v>223</v>
      </c>
      <c r="F13" s="80">
        <v>9000000</v>
      </c>
    </row>
    <row r="14" spans="1:6" x14ac:dyDescent="0.25">
      <c r="F14" s="78">
        <f>SUM(F3:F13)</f>
        <v>21300000</v>
      </c>
    </row>
  </sheetData>
  <sortState ref="A2:D12">
    <sortCondition ref="D2:D12"/>
  </sortState>
  <mergeCells count="1">
    <mergeCell ref="A1:F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CONCURSOS </vt:lpstr>
      <vt:lpstr>LICITACIONES PRIVADAS</vt:lpstr>
      <vt:lpstr>LICITACIONES PUBLICAS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cp:lastPrinted>2021-07-01T14:43:38Z</cp:lastPrinted>
  <dcterms:created xsi:type="dcterms:W3CDTF">2020-08-03T13:09:06Z</dcterms:created>
  <dcterms:modified xsi:type="dcterms:W3CDTF">2021-12-02T10:43:41Z</dcterms:modified>
</cp:coreProperties>
</file>