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915" windowHeight="5955" activeTab="1"/>
  </bookViews>
  <sheets>
    <sheet name="CONCURSOS " sheetId="1" r:id="rId1"/>
    <sheet name="LICITACIONES PRIVADAS" sheetId="2" r:id="rId2"/>
    <sheet name="LICITACIONES PUBLICAS" sheetId="3" r:id="rId3"/>
  </sheets>
  <calcPr calcId="145621"/>
</workbook>
</file>

<file path=xl/calcChain.xml><?xml version="1.0" encoding="utf-8"?>
<calcChain xmlns="http://schemas.openxmlformats.org/spreadsheetml/2006/main">
  <c r="I149" i="1" l="1"/>
  <c r="I62" i="2"/>
  <c r="I55" i="2" l="1"/>
  <c r="I135" i="1" l="1"/>
  <c r="I52" i="2" l="1"/>
  <c r="I142" i="1"/>
  <c r="I140" i="1"/>
  <c r="I137" i="1"/>
  <c r="I133" i="1"/>
  <c r="I127" i="1"/>
  <c r="I115" i="1"/>
  <c r="I108" i="1"/>
  <c r="I122" i="1"/>
  <c r="I103" i="1" l="1"/>
  <c r="I44" i="2" l="1"/>
  <c r="I35" i="2"/>
  <c r="I106" i="1" l="1"/>
  <c r="I33" i="2" l="1"/>
  <c r="I95" i="1" l="1"/>
  <c r="I90" i="1"/>
  <c r="I84" i="1"/>
  <c r="I76" i="1"/>
  <c r="I70" i="1"/>
  <c r="I66" i="1"/>
  <c r="I63" i="1"/>
  <c r="I58" i="1"/>
  <c r="I56" i="1"/>
  <c r="I54" i="1"/>
  <c r="I51" i="1"/>
  <c r="I47" i="1"/>
  <c r="I42" i="1"/>
  <c r="I38" i="1"/>
  <c r="I35" i="1"/>
  <c r="I29" i="1"/>
  <c r="I26" i="1"/>
  <c r="I23" i="1"/>
  <c r="I18" i="1"/>
  <c r="I17" i="1"/>
  <c r="I16" i="1"/>
  <c r="I14" i="1"/>
  <c r="I11" i="1"/>
  <c r="I10" i="1"/>
  <c r="I9" i="1"/>
  <c r="I3" i="1"/>
  <c r="I32" i="2"/>
  <c r="I23" i="2"/>
  <c r="I14" i="2"/>
  <c r="I9" i="2"/>
  <c r="I3" i="2"/>
</calcChain>
</file>

<file path=xl/sharedStrings.xml><?xml version="1.0" encoding="utf-8"?>
<sst xmlns="http://schemas.openxmlformats.org/spreadsheetml/2006/main" count="666" uniqueCount="487">
  <si>
    <t>Motivo</t>
  </si>
  <si>
    <t>Expediente</t>
  </si>
  <si>
    <t>Decreto Llamado</t>
  </si>
  <si>
    <t xml:space="preserve">Fecha Apertura </t>
  </si>
  <si>
    <t>Decreto Adjudicación</t>
  </si>
  <si>
    <t>Proveedor Adjudicado</t>
  </si>
  <si>
    <t>Importe Total</t>
  </si>
  <si>
    <t>Cereales Lobería S.A.</t>
  </si>
  <si>
    <t>Alimentos Desarrollo Social</t>
  </si>
  <si>
    <t>Arroqui, Juan Justo</t>
  </si>
  <si>
    <t>Macias, Héctor Hugo</t>
  </si>
  <si>
    <t>Pardini, Angel Javier</t>
  </si>
  <si>
    <t>Alvarez, Guillermo Esteban</t>
  </si>
  <si>
    <t>Papa, Fernando</t>
  </si>
  <si>
    <t>Alvarez, Angela del Carmen</t>
  </si>
  <si>
    <t>4066-24/20</t>
  </si>
  <si>
    <t>7/1/2020 11 hs</t>
  </si>
  <si>
    <t>15000 lts Gas Oil</t>
  </si>
  <si>
    <t>4066-25/20</t>
  </si>
  <si>
    <t>8/01/2020 11 hs</t>
  </si>
  <si>
    <t>11/20</t>
  </si>
  <si>
    <t xml:space="preserve"> 12/20</t>
  </si>
  <si>
    <t>38/20</t>
  </si>
  <si>
    <t>45/20</t>
  </si>
  <si>
    <t>Sueros para Farmacia Hospital</t>
  </si>
  <si>
    <t>29/01/2020 12 hs</t>
  </si>
  <si>
    <t>4066-57/20</t>
  </si>
  <si>
    <t>211/20</t>
  </si>
  <si>
    <t>46/20 y 136/20</t>
  </si>
  <si>
    <t>Nestor Luis Serrón y Cia. S.R.L.</t>
  </si>
  <si>
    <t>131/20</t>
  </si>
  <si>
    <t>294/20</t>
  </si>
  <si>
    <t>4066-87/20</t>
  </si>
  <si>
    <t>29/01/2020 11 HS</t>
  </si>
  <si>
    <t>Contreras, Pablo Jesus</t>
  </si>
  <si>
    <t>Ceirano, Pablo</t>
  </si>
  <si>
    <t>Mustafa, Asunción</t>
  </si>
  <si>
    <t>132/20</t>
  </si>
  <si>
    <t>210/20</t>
  </si>
  <si>
    <t>4066-88/20</t>
  </si>
  <si>
    <t>30/01/2020 11 hs</t>
  </si>
  <si>
    <t>Gaido y Cía. S.A.</t>
  </si>
  <si>
    <t>Lapadú, Alfredo</t>
  </si>
  <si>
    <t>Servicio de Internet</t>
  </si>
  <si>
    <t>137/20</t>
  </si>
  <si>
    <t>209/20</t>
  </si>
  <si>
    <t>4066-92/20</t>
  </si>
  <si>
    <t>30/01/2020 12 hs</t>
  </si>
  <si>
    <t>Generación Wifi S.A.</t>
  </si>
  <si>
    <t>145/20</t>
  </si>
  <si>
    <t>192/20</t>
  </si>
  <si>
    <t>4066-94/20</t>
  </si>
  <si>
    <t>28/01/2020 11 hs</t>
  </si>
  <si>
    <t>Cumelcan S.R.L.</t>
  </si>
  <si>
    <t>199/20</t>
  </si>
  <si>
    <t>271/20</t>
  </si>
  <si>
    <t>4066-106/20</t>
  </si>
  <si>
    <t>05/02/2020 11 hs</t>
  </si>
  <si>
    <t>Neumáticos</t>
  </si>
  <si>
    <t>200/20</t>
  </si>
  <si>
    <t>295/20</t>
  </si>
  <si>
    <t>4066-107/20</t>
  </si>
  <si>
    <t>10/02/2020 11 hs</t>
  </si>
  <si>
    <t>Cangelaro, Miguel Adrián</t>
  </si>
  <si>
    <t>Martinez, José Alberto</t>
  </si>
  <si>
    <t>Gomería Centenario S.A.</t>
  </si>
  <si>
    <t>Materiales Alumbrado Público</t>
  </si>
  <si>
    <t>263/20</t>
  </si>
  <si>
    <t>329/20</t>
  </si>
  <si>
    <t>4066-117/20</t>
  </si>
  <si>
    <t>18/02/2020 11 hs</t>
  </si>
  <si>
    <t>O.A.S.I. S.A.</t>
  </si>
  <si>
    <t>Alumbrar Patagónica S.R.L.</t>
  </si>
  <si>
    <t>318/20</t>
  </si>
  <si>
    <t>350/20</t>
  </si>
  <si>
    <t>4066-137/20</t>
  </si>
  <si>
    <t>26/02/2020 11 hs</t>
  </si>
  <si>
    <t>Arrate, José Luis</t>
  </si>
  <si>
    <t>377/20</t>
  </si>
  <si>
    <t>434/20</t>
  </si>
  <si>
    <t>4066-157/20</t>
  </si>
  <si>
    <t>06/03/2020 11 hs</t>
  </si>
  <si>
    <t>378/20</t>
  </si>
  <si>
    <t>498/20</t>
  </si>
  <si>
    <t>4066-158/20</t>
  </si>
  <si>
    <t>20/03/2020 11 hs</t>
  </si>
  <si>
    <t>Casa Blanco S.A.</t>
  </si>
  <si>
    <t>4066-187/20</t>
  </si>
  <si>
    <t>Materiales Cielorraso - Emplazamiento 1 - TECHO DIGNO</t>
  </si>
  <si>
    <t>4066-194/20</t>
  </si>
  <si>
    <t>497/20</t>
  </si>
  <si>
    <t>26/03/2020 11 hs</t>
  </si>
  <si>
    <t>18/03/2020 11 hs</t>
  </si>
  <si>
    <t>490/20</t>
  </si>
  <si>
    <t>478/20</t>
  </si>
  <si>
    <t>504/20</t>
  </si>
  <si>
    <t>4066-211/20</t>
  </si>
  <si>
    <t>635/20</t>
  </si>
  <si>
    <t>28/04/2020 11 hs</t>
  </si>
  <si>
    <t>584/20</t>
  </si>
  <si>
    <t>632/20</t>
  </si>
  <si>
    <t>Insumos Laboratorio Hospital</t>
  </si>
  <si>
    <t>4066-219/20</t>
  </si>
  <si>
    <t>20/05/2020 11 hs</t>
  </si>
  <si>
    <t>712/20</t>
  </si>
  <si>
    <t>De La Canal, Adriana Sandra</t>
  </si>
  <si>
    <t>Sigismondi, José Antonio</t>
  </si>
  <si>
    <t>Radiográfica Oeste S.R.L.</t>
  </si>
  <si>
    <t>4066-222/20</t>
  </si>
  <si>
    <t>637/20</t>
  </si>
  <si>
    <t>08/05/2020 10 hs</t>
  </si>
  <si>
    <t>650/20</t>
  </si>
  <si>
    <t>4066-223/20</t>
  </si>
  <si>
    <t>638/20</t>
  </si>
  <si>
    <t>15/05/2020 10 hs</t>
  </si>
  <si>
    <t>675/20</t>
  </si>
  <si>
    <t>Aberturas Aluminio - Emplazamiento 1 - TECHO DIGNO</t>
  </si>
  <si>
    <t>4066-225/20</t>
  </si>
  <si>
    <t>651/20</t>
  </si>
  <si>
    <t>21/05/2020 10 HS</t>
  </si>
  <si>
    <t>700/20</t>
  </si>
  <si>
    <t>4066-240/20</t>
  </si>
  <si>
    <t>674/20</t>
  </si>
  <si>
    <t>28/05/2020 10 HS</t>
  </si>
  <si>
    <t>778/20</t>
  </si>
  <si>
    <t>Ghezan Hnos. S.C.</t>
  </si>
  <si>
    <t>Sebastián, Angel Ernesto</t>
  </si>
  <si>
    <t>4066-249/20</t>
  </si>
  <si>
    <t>710/20</t>
  </si>
  <si>
    <t>05/06/2020 10 hs</t>
  </si>
  <si>
    <t>783/20</t>
  </si>
  <si>
    <t>4066-259/20</t>
  </si>
  <si>
    <t>756/20</t>
  </si>
  <si>
    <t>08/06/2020 10 hs</t>
  </si>
  <si>
    <t>782/20</t>
  </si>
  <si>
    <t>Tienda Agro Int S.A.</t>
  </si>
  <si>
    <t>4066-261/20</t>
  </si>
  <si>
    <t>777/20</t>
  </si>
  <si>
    <t>25/06/2020 10 hs</t>
  </si>
  <si>
    <t>861/20</t>
  </si>
  <si>
    <t>Casa Otto Hess S.A.</t>
  </si>
  <si>
    <t>Artefactos led y Columnas para Alumbrado Público</t>
  </si>
  <si>
    <t>4066-275/20</t>
  </si>
  <si>
    <t>806/20</t>
  </si>
  <si>
    <t>872/20</t>
  </si>
  <si>
    <t>4066-278/20</t>
  </si>
  <si>
    <t>820/20</t>
  </si>
  <si>
    <t>08/07/2020 10 hs</t>
  </si>
  <si>
    <t>940/20</t>
  </si>
  <si>
    <t>José Alberto Martinez</t>
  </si>
  <si>
    <t>Cangelaro Miguel Adrián</t>
  </si>
  <si>
    <t>Materiales techo Edificio Desarrollo Social</t>
  </si>
  <si>
    <t>4066-279/20</t>
  </si>
  <si>
    <t>821/20</t>
  </si>
  <si>
    <t>15/07/2020 10 hs</t>
  </si>
  <si>
    <t>968/20</t>
  </si>
  <si>
    <t>Marcelo Antonio Lopez</t>
  </si>
  <si>
    <t>Rodillo Compactador Pata de Cabra</t>
  </si>
  <si>
    <t>4066-291/20</t>
  </si>
  <si>
    <t>844/20</t>
  </si>
  <si>
    <t>14/07/2020 10 hs</t>
  </si>
  <si>
    <t>945/20</t>
  </si>
  <si>
    <t>Alfio Distefano</t>
  </si>
  <si>
    <t>4066-292/20</t>
  </si>
  <si>
    <t>910/20</t>
  </si>
  <si>
    <t>845/20</t>
  </si>
  <si>
    <t>02/07/2020 10 hs</t>
  </si>
  <si>
    <t>4066-298/20</t>
  </si>
  <si>
    <t>866/20</t>
  </si>
  <si>
    <t>17/07/2020 10 hs</t>
  </si>
  <si>
    <t>960/20</t>
  </si>
  <si>
    <t>Ceirano, Pablo Sergio</t>
  </si>
  <si>
    <t>Materiales Cerco Polo Productivo Alimentario</t>
  </si>
  <si>
    <t>4066-301/20</t>
  </si>
  <si>
    <t>875/20</t>
  </si>
  <si>
    <t>22/07/2020 10 hs</t>
  </si>
  <si>
    <t>980/20</t>
  </si>
  <si>
    <t>Roldán Hnos. S.H.</t>
  </si>
  <si>
    <t>Ropa Descartable Quirofano Hospital</t>
  </si>
  <si>
    <t>4066-315/20</t>
  </si>
  <si>
    <t>932/20</t>
  </si>
  <si>
    <t>24/07/2020 10 hs</t>
  </si>
  <si>
    <t>Camaras de Seguridad Zona Rural</t>
  </si>
  <si>
    <t>4066-321/20</t>
  </si>
  <si>
    <t>957/20</t>
  </si>
  <si>
    <t>31/07/2020 10 hs</t>
  </si>
  <si>
    <t>1031/20</t>
  </si>
  <si>
    <t>Grupo Nucleo S.A.</t>
  </si>
  <si>
    <t>4066-322/20</t>
  </si>
  <si>
    <t>946/20</t>
  </si>
  <si>
    <t>20/07/2020 10 hs</t>
  </si>
  <si>
    <t>967/20</t>
  </si>
  <si>
    <t>Ropa Trabajo Personal Municipal</t>
  </si>
  <si>
    <t>4066-323/20</t>
  </si>
  <si>
    <t>958/20</t>
  </si>
  <si>
    <t>31/07/2020 11 hs</t>
  </si>
  <si>
    <t>1032/20</t>
  </si>
  <si>
    <t>Abete y Cía. S.A.</t>
  </si>
  <si>
    <t>Descartables para Farmacia Hospital Municipal</t>
  </si>
  <si>
    <t>4066-72/20</t>
  </si>
  <si>
    <t>86/20</t>
  </si>
  <si>
    <t>27/01/2020 11 hs</t>
  </si>
  <si>
    <t>204/20</t>
  </si>
  <si>
    <t>Garay, Alejandro Nestor</t>
  </si>
  <si>
    <t>Imágenes Tandil S.A.</t>
  </si>
  <si>
    <t>Max Continental S.A.</t>
  </si>
  <si>
    <t>Droguería Azcuenaga S.R.L.</t>
  </si>
  <si>
    <t>Nestor Luis Serrón y Cía. S.R.L.</t>
  </si>
  <si>
    <t>Medicamentos para Farmacia Hospital Municipal</t>
  </si>
  <si>
    <t>4066-75/20</t>
  </si>
  <si>
    <t>105/20</t>
  </si>
  <si>
    <t>03/02/2020 11 hs</t>
  </si>
  <si>
    <t>282/20</t>
  </si>
  <si>
    <t>Droguería Alfamed S.R.L.</t>
  </si>
  <si>
    <t>Droguería Lino S.R.L.</t>
  </si>
  <si>
    <t>Alfa Centauro S.A.</t>
  </si>
  <si>
    <t>Piloña S.A.</t>
  </si>
  <si>
    <t>4066-250/20</t>
  </si>
  <si>
    <t>719/20</t>
  </si>
  <si>
    <t>12/06/2020 10 hs</t>
  </si>
  <si>
    <t>825/20</t>
  </si>
  <si>
    <t>Laboratorio Internacional Argentino S.A.</t>
  </si>
  <si>
    <t>Sorrentino S.A.</t>
  </si>
  <si>
    <t>Glamamed S.A.</t>
  </si>
  <si>
    <t>Donnax Group S.A.</t>
  </si>
  <si>
    <t>714/20</t>
  </si>
  <si>
    <t>19/06/2020 10 hs</t>
  </si>
  <si>
    <t>839/20</t>
  </si>
  <si>
    <t>Tempone, Ernesto Horacio</t>
  </si>
  <si>
    <t>Alais Pharma S.A.</t>
  </si>
  <si>
    <t>Droguería Azcuénaga S.R.L.</t>
  </si>
  <si>
    <t>Dana, Gustavo Javier</t>
  </si>
  <si>
    <t>LICITACIONES PRIVADAS 2020</t>
  </si>
  <si>
    <t>CONCURSOS DE PRECIOS 2020</t>
  </si>
  <si>
    <t>1005/20</t>
  </si>
  <si>
    <t>Tubos para desagües pluviales</t>
  </si>
  <si>
    <t>4066-325/20</t>
  </si>
  <si>
    <t>06/08/2020 11 hs</t>
  </si>
  <si>
    <t>Ecotubos S.A.</t>
  </si>
  <si>
    <t>4066-344/20</t>
  </si>
  <si>
    <t>05/08/2020 10 hs</t>
  </si>
  <si>
    <t>4066-351/20</t>
  </si>
  <si>
    <t>10/08/2020 11 hs</t>
  </si>
  <si>
    <t>Don Teófilo S.A.</t>
  </si>
  <si>
    <t>Sanitarios y Grifería - Emplazamiento 1 - TECHO DIGNO (10 viviendas)</t>
  </si>
  <si>
    <t>Sanitarios y Grifería - Emplazamiento 1 - TECHO DIGNO (16  viviendas)</t>
  </si>
  <si>
    <t>Aberturas Aluminio - Emplazamiento 1 - TECHO DIGNO (16  viviendas)</t>
  </si>
  <si>
    <t>4066-368/20</t>
  </si>
  <si>
    <t>21/08/2020 10 hs</t>
  </si>
  <si>
    <t>Ghezan Hnos S.C.</t>
  </si>
  <si>
    <t>Materiales Mantenimiento Alumbrado</t>
  </si>
  <si>
    <t>4066-369/20</t>
  </si>
  <si>
    <t>28/08/2020 10 hs</t>
  </si>
  <si>
    <t>O.A.C.I. S.A.</t>
  </si>
  <si>
    <t>18000 lts Gas Oil</t>
  </si>
  <si>
    <t>4066-390/20</t>
  </si>
  <si>
    <t>31/08/2020 11 hs</t>
  </si>
  <si>
    <t>Desobstructor de Arrastre</t>
  </si>
  <si>
    <t>4066-393/20</t>
  </si>
  <si>
    <t>10/09/2020 11 hs</t>
  </si>
  <si>
    <t>4066-400/20</t>
  </si>
  <si>
    <t>07/09/2020 11 hs</t>
  </si>
  <si>
    <t>08/09/2020 11 hs</t>
  </si>
  <si>
    <t>4066-401/20</t>
  </si>
  <si>
    <t>Wifi Plazas</t>
  </si>
  <si>
    <t>Materiales para C.A.T. en S.E.M.A.R.</t>
  </si>
  <si>
    <t>40 Carteles Nomencladores de calles</t>
  </si>
  <si>
    <t>4066-376/20</t>
  </si>
  <si>
    <t>04/09/2020 11 hs</t>
  </si>
  <si>
    <t>VialTruck S.A.</t>
  </si>
  <si>
    <t>Galpón R.S.U.</t>
  </si>
  <si>
    <t>18/09/2020 11 hs</t>
  </si>
  <si>
    <t>966/20</t>
  </si>
  <si>
    <t>1077/20</t>
  </si>
  <si>
    <t>1069/20</t>
  </si>
  <si>
    <t>1025/20</t>
  </si>
  <si>
    <t>1068/20</t>
  </si>
  <si>
    <t>1091/20</t>
  </si>
  <si>
    <t>1162/20</t>
  </si>
  <si>
    <t>1105/20</t>
  </si>
  <si>
    <t>1106/20</t>
  </si>
  <si>
    <t>1209/20</t>
  </si>
  <si>
    <t>1212/20</t>
  </si>
  <si>
    <t>1163/20</t>
  </si>
  <si>
    <t>1189/20</t>
  </si>
  <si>
    <t>1213/20</t>
  </si>
  <si>
    <t>1266/20</t>
  </si>
  <si>
    <t>1267/20</t>
  </si>
  <si>
    <t>1214/20</t>
  </si>
  <si>
    <t>1271/20</t>
  </si>
  <si>
    <t>1273/20</t>
  </si>
  <si>
    <t>4066-428/20</t>
  </si>
  <si>
    <t>4066-430/20</t>
  </si>
  <si>
    <t>23/09/2020 11 hs</t>
  </si>
  <si>
    <t>22/09/2020 11 hs</t>
  </si>
  <si>
    <t>1272/20</t>
  </si>
  <si>
    <t>08/10/2020 11 hs</t>
  </si>
  <si>
    <t>1114/20</t>
  </si>
  <si>
    <t>1274/20</t>
  </si>
  <si>
    <t>4066-404/20</t>
  </si>
  <si>
    <t>1221/20</t>
  </si>
  <si>
    <t>4066-251/20</t>
  </si>
  <si>
    <t>1305/20</t>
  </si>
  <si>
    <t>Lumunarias led (80)</t>
  </si>
  <si>
    <t>1308/20</t>
  </si>
  <si>
    <t>21/09/2020 11 hs</t>
  </si>
  <si>
    <t>4066-438/20</t>
  </si>
  <si>
    <t>1307/20</t>
  </si>
  <si>
    <t>16/10/2020 11 hs</t>
  </si>
  <si>
    <t>2 Pick-up cab simple</t>
  </si>
  <si>
    <t>Lopez, Marcelo Antonio</t>
  </si>
  <si>
    <t>Asunción Mustafá</t>
  </si>
  <si>
    <t>Emiliano Chourrout</t>
  </si>
  <si>
    <t>SUSPENDIDA</t>
  </si>
  <si>
    <t>2/10/2020 11 hs</t>
  </si>
  <si>
    <t>4066-444/20</t>
  </si>
  <si>
    <t>Materiales desagües pluviales</t>
  </si>
  <si>
    <t>4066-439/20</t>
  </si>
  <si>
    <t>1/10/2020 11 hs</t>
  </si>
  <si>
    <t>Descartables y EPP para Hospital</t>
  </si>
  <si>
    <t>8/10/2020 11 hs</t>
  </si>
  <si>
    <t>Planta de separación y clasificación R.S.U.</t>
  </si>
  <si>
    <t>1319/20</t>
  </si>
  <si>
    <t>1330/20</t>
  </si>
  <si>
    <t>1326/20</t>
  </si>
  <si>
    <t>1320/20</t>
  </si>
  <si>
    <t>4066-451/20</t>
  </si>
  <si>
    <t>4066-455/20</t>
  </si>
  <si>
    <t>30/09/2020 11 hs</t>
  </si>
  <si>
    <t>1336/20</t>
  </si>
  <si>
    <t>1345/20</t>
  </si>
  <si>
    <t>1332/20</t>
  </si>
  <si>
    <t>Artefactos y Materiales gas EP Nº 1</t>
  </si>
  <si>
    <t>4066-454/20</t>
  </si>
  <si>
    <t>1337/20</t>
  </si>
  <si>
    <t>1338/20</t>
  </si>
  <si>
    <t>Materiales refacción y reforma Arenas Verdes</t>
  </si>
  <si>
    <t>4066-460/20</t>
  </si>
  <si>
    <t>14/10/2020 11 hs</t>
  </si>
  <si>
    <t>1363/20</t>
  </si>
  <si>
    <t>1364/20</t>
  </si>
  <si>
    <t>1351/20</t>
  </si>
  <si>
    <t>Mustafá, Asunción</t>
  </si>
  <si>
    <t>Aberturas Sala de Alimentos</t>
  </si>
  <si>
    <t>Soluciones Parentales Hospital</t>
  </si>
  <si>
    <t>Motor nuevo Ranger A-71</t>
  </si>
  <si>
    <t>Casa Otto Hess</t>
  </si>
  <si>
    <t>Chumeque y Marichelar</t>
  </si>
  <si>
    <t>23/10/2020 11 hs</t>
  </si>
  <si>
    <t>4066-475/20</t>
  </si>
  <si>
    <t>4066-469/20</t>
  </si>
  <si>
    <t>Drogueria Alfamed S.R.L.</t>
  </si>
  <si>
    <t>Droguería Bellavista S.A.</t>
  </si>
  <si>
    <t>L &amp; S Insumos S.A.S.</t>
  </si>
  <si>
    <t>Drogueria Lino S.R.L.</t>
  </si>
  <si>
    <t>4066-488/20</t>
  </si>
  <si>
    <t>22/10/2020 11 hs</t>
  </si>
  <si>
    <t>Cereales Loberia S.A.</t>
  </si>
  <si>
    <t>21/10/2020 11 hs</t>
  </si>
  <si>
    <t>1431/20</t>
  </si>
  <si>
    <t>1432/20</t>
  </si>
  <si>
    <t>1461/20</t>
  </si>
  <si>
    <t>13/10/2020 11 hs</t>
  </si>
  <si>
    <t>DESIERTO</t>
  </si>
  <si>
    <t>1385/20</t>
  </si>
  <si>
    <t>4066-466/20</t>
  </si>
  <si>
    <t>1388/20</t>
  </si>
  <si>
    <t>1446/20</t>
  </si>
  <si>
    <t>1399/20</t>
  </si>
  <si>
    <t>1447/20</t>
  </si>
  <si>
    <t>1454/20</t>
  </si>
  <si>
    <t>1460/20</t>
  </si>
  <si>
    <t>Materiales Techo Sala de Estética</t>
  </si>
  <si>
    <t>4066-489/20</t>
  </si>
  <si>
    <t>1455/20</t>
  </si>
  <si>
    <t>10/11/2020 11hs</t>
  </si>
  <si>
    <t>Fesler, María del Carmen</t>
  </si>
  <si>
    <t>Castagno Hnos SACIF y A</t>
  </si>
  <si>
    <t>Galassi, Antonio y Armanelli Rosana</t>
  </si>
  <si>
    <t>Iriart, María Laura</t>
  </si>
  <si>
    <t>12/11/2020 11 hs</t>
  </si>
  <si>
    <t>Islas, Juan Miguel</t>
  </si>
  <si>
    <t>Calefactores y materiales gas Esc Nº 11</t>
  </si>
  <si>
    <t>Uzandizaga, Eduardo Agustín</t>
  </si>
  <si>
    <t>Cañal, Gabriel David</t>
  </si>
  <si>
    <t>Ujhelyi, Claudio Daniel</t>
  </si>
  <si>
    <t>Generador de alto flujo</t>
  </si>
  <si>
    <t>Chapas techo Escuela de Estética</t>
  </si>
  <si>
    <t>Luminarias led (80)</t>
  </si>
  <si>
    <t>Ferrero Construcciones S.R.L.</t>
  </si>
  <si>
    <t>Luminarias y columnas camino de Sirga</t>
  </si>
  <si>
    <t xml:space="preserve"> Materiales eléctricos camino de Sirga</t>
  </si>
  <si>
    <t>Alumbrar Patagonica S.R.L.</t>
  </si>
  <si>
    <t>Insumos laboratorio Hospital</t>
  </si>
  <si>
    <t>Pardini, Javier</t>
  </si>
  <si>
    <t>Perfiles techo Esc. Estética y Universidad</t>
  </si>
  <si>
    <t>Servisteel Mar del Plata S.R.L.</t>
  </si>
  <si>
    <t>18000 lts Gasoil</t>
  </si>
  <si>
    <t>Cubiertas</t>
  </si>
  <si>
    <t>Pick-Up cabina simple</t>
  </si>
  <si>
    <t>28/12/2020 11 hs</t>
  </si>
  <si>
    <t>1465/20</t>
  </si>
  <si>
    <t>10/11/2020 11 hs</t>
  </si>
  <si>
    <t>1569/20</t>
  </si>
  <si>
    <t>1568/20</t>
  </si>
  <si>
    <t>1635/20</t>
  </si>
  <si>
    <t>1616/20</t>
  </si>
  <si>
    <t>10/12/2020 11 hs</t>
  </si>
  <si>
    <t>23/12/2020 11 hs</t>
  </si>
  <si>
    <t>4066-496/20</t>
  </si>
  <si>
    <t>1472/20</t>
  </si>
  <si>
    <t>06/11/2020 11 hs</t>
  </si>
  <si>
    <t>1559/20</t>
  </si>
  <si>
    <t>4066-497/20</t>
  </si>
  <si>
    <t>1473/20</t>
  </si>
  <si>
    <t>11/11/2020 11 hs</t>
  </si>
  <si>
    <t>1572/20</t>
  </si>
  <si>
    <t>4066-501/20</t>
  </si>
  <si>
    <t>1477/20</t>
  </si>
  <si>
    <t>13/11/2020 11 hs</t>
  </si>
  <si>
    <t>1579/20</t>
  </si>
  <si>
    <t>1498/20</t>
  </si>
  <si>
    <t>1586/20</t>
  </si>
  <si>
    <t>4066-511/20</t>
  </si>
  <si>
    <t>1536/20</t>
  </si>
  <si>
    <t>17/11/2020 11 hs</t>
  </si>
  <si>
    <t>4066-522/20</t>
  </si>
  <si>
    <t>1571/20</t>
  </si>
  <si>
    <t>16/11/2020 11 hs</t>
  </si>
  <si>
    <t>1582/20</t>
  </si>
  <si>
    <t>4066-527/20</t>
  </si>
  <si>
    <t>1585/20</t>
  </si>
  <si>
    <t>3/12/2020 11 hs</t>
  </si>
  <si>
    <t>1/12/2020 11 hs</t>
  </si>
  <si>
    <t>1584/20</t>
  </si>
  <si>
    <t>1747/20</t>
  </si>
  <si>
    <t>4066-528/20</t>
  </si>
  <si>
    <t>4066-530/20</t>
  </si>
  <si>
    <t>1589/20</t>
  </si>
  <si>
    <t>2/12/2020 11 hs</t>
  </si>
  <si>
    <t>1748/20</t>
  </si>
  <si>
    <t>4066-550/20</t>
  </si>
  <si>
    <t>1666/20</t>
  </si>
  <si>
    <t>11/12/2020 11 hs</t>
  </si>
  <si>
    <t>4066-557/20</t>
  </si>
  <si>
    <t>1701/20</t>
  </si>
  <si>
    <t>9/12/2020 11 hs</t>
  </si>
  <si>
    <t>1749/20</t>
  </si>
  <si>
    <t>4066-558/20</t>
  </si>
  <si>
    <t>1702/20</t>
  </si>
  <si>
    <t>11/12/2020 10 hs</t>
  </si>
  <si>
    <t>1766/20</t>
  </si>
  <si>
    <t>4066-564/20</t>
  </si>
  <si>
    <t>1742/20</t>
  </si>
  <si>
    <t>11/12/2020 11.30 hs</t>
  </si>
  <si>
    <t>1758/20</t>
  </si>
  <si>
    <t>4066-573/20</t>
  </si>
  <si>
    <t>1772/20</t>
  </si>
  <si>
    <t>1782/20</t>
  </si>
  <si>
    <t>Camion volcador, Camion doble cabina, retroexcavadora, pick-up</t>
  </si>
  <si>
    <t>21/01/2021 11 hs</t>
  </si>
  <si>
    <t>Aliva S.A.</t>
  </si>
  <si>
    <t>Hierros y Chapas Esc. Estética y Universidad</t>
  </si>
  <si>
    <t>Plastigas Mar del Plata S.A.</t>
  </si>
  <si>
    <t>22/12/2020 11 hs</t>
  </si>
  <si>
    <t>1429/20</t>
  </si>
  <si>
    <t>1430/20</t>
  </si>
  <si>
    <t>1781/20</t>
  </si>
  <si>
    <t>1765/20</t>
  </si>
  <si>
    <t>OFERTA DESESTIMADA</t>
  </si>
  <si>
    <t>1788/20</t>
  </si>
  <si>
    <t>1812/20</t>
  </si>
  <si>
    <t>1780/20</t>
  </si>
  <si>
    <t>1463/20</t>
  </si>
  <si>
    <t>4066-580/20</t>
  </si>
  <si>
    <t>4066-429/20</t>
  </si>
  <si>
    <t>4066-598/20</t>
  </si>
  <si>
    <t>4066-450/20</t>
  </si>
  <si>
    <t>4066-494/20</t>
  </si>
  <si>
    <t>4066-520/20</t>
  </si>
  <si>
    <t>4066-541/20</t>
  </si>
  <si>
    <t>4066-570/20</t>
  </si>
  <si>
    <t>Bhaurac S.A.</t>
  </si>
  <si>
    <t>1819/20</t>
  </si>
  <si>
    <t>1836/20</t>
  </si>
  <si>
    <t>LICITACIONES PUBLICAS 2020</t>
  </si>
  <si>
    <t>008/21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</si>
</sst>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\ #,##0.00"/>
    <numFmt numFmtId="166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/>
    </xf>
    <xf numFmtId="165" fontId="4" fillId="0" borderId="4" xfId="1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166" fontId="2" fillId="2" borderId="13" xfId="0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166" fontId="2" fillId="2" borderId="16" xfId="0" applyNumberFormat="1" applyFont="1" applyFill="1" applyBorder="1" applyAlignment="1">
      <alignment horizontal="center" vertical="center" wrapText="1"/>
    </xf>
    <xf numFmtId="165" fontId="2" fillId="2" borderId="17" xfId="1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5" fontId="3" fillId="0" borderId="22" xfId="0" applyNumberFormat="1" applyFont="1" applyBorder="1" applyAlignment="1">
      <alignment horizontal="right" vertical="center"/>
    </xf>
    <xf numFmtId="165" fontId="3" fillId="0" borderId="19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6" xfId="0" applyFont="1" applyBorder="1" applyAlignment="1">
      <alignment horizontal="left" vertical="center"/>
    </xf>
    <xf numFmtId="165" fontId="3" fillId="0" borderId="16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165" fontId="3" fillId="0" borderId="24" xfId="0" applyNumberFormat="1" applyFont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66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165" fontId="3" fillId="0" borderId="13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165" fontId="3" fillId="0" borderId="14" xfId="0" applyNumberFormat="1" applyFont="1" applyBorder="1" applyAlignment="1">
      <alignment vertical="center"/>
    </xf>
    <xf numFmtId="165" fontId="0" fillId="0" borderId="14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3" fillId="0" borderId="25" xfId="0" applyFont="1" applyBorder="1" applyAlignment="1">
      <alignment horizontal="left" vertical="center"/>
    </xf>
    <xf numFmtId="165" fontId="3" fillId="0" borderId="25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7" xfId="0" applyNumberFormat="1" applyBorder="1" applyAlignment="1">
      <alignment horizontal="right"/>
    </xf>
    <xf numFmtId="0" fontId="0" fillId="0" borderId="13" xfId="0" applyBorder="1" applyAlignment="1">
      <alignment horizontal="center" wrapText="1"/>
    </xf>
    <xf numFmtId="14" fontId="0" fillId="0" borderId="13" xfId="0" applyNumberForma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6" fontId="3" fillId="0" borderId="25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2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29" workbookViewId="0">
      <selection activeCell="G156" sqref="G156"/>
    </sheetView>
  </sheetViews>
  <sheetFormatPr baseColWidth="10" defaultRowHeight="12.75" x14ac:dyDescent="0.25"/>
  <cols>
    <col min="1" max="1" width="5.28515625" style="1" customWidth="1"/>
    <col min="2" max="2" width="37" style="6" customWidth="1"/>
    <col min="3" max="3" width="14" style="1" bestFit="1" customWidth="1"/>
    <col min="4" max="4" width="9.5703125" style="1" customWidth="1"/>
    <col min="5" max="5" width="17.7109375" style="4" bestFit="1" customWidth="1"/>
    <col min="6" max="6" width="10.7109375" style="1" bestFit="1" customWidth="1"/>
    <col min="7" max="7" width="30.140625" style="3" bestFit="1" customWidth="1"/>
    <col min="8" max="8" width="14.85546875" style="5" bestFit="1" customWidth="1"/>
    <col min="9" max="9" width="13.7109375" style="59" bestFit="1" customWidth="1"/>
    <col min="10" max="16384" width="11.42578125" style="2"/>
  </cols>
  <sheetData>
    <row r="1" spans="1:9" s="6" customFormat="1" ht="19.5" customHeight="1" thickBot="1" x14ac:dyDescent="0.3">
      <c r="A1" s="112" t="s">
        <v>233</v>
      </c>
      <c r="B1" s="112"/>
      <c r="C1" s="112"/>
      <c r="D1" s="112"/>
      <c r="E1" s="112"/>
      <c r="F1" s="112"/>
      <c r="G1" s="112"/>
      <c r="H1" s="112"/>
      <c r="I1" s="58"/>
    </row>
    <row r="2" spans="1:9" ht="26.25" thickBot="1" x14ac:dyDescent="0.3">
      <c r="A2" s="13"/>
      <c r="B2" s="25" t="s">
        <v>0</v>
      </c>
      <c r="C2" s="26" t="s">
        <v>1</v>
      </c>
      <c r="D2" s="26" t="s">
        <v>2</v>
      </c>
      <c r="E2" s="27" t="s">
        <v>3</v>
      </c>
      <c r="F2" s="26" t="s">
        <v>4</v>
      </c>
      <c r="G2" s="26" t="s">
        <v>5</v>
      </c>
      <c r="H2" s="28" t="s">
        <v>6</v>
      </c>
    </row>
    <row r="3" spans="1:9" ht="15" customHeight="1" x14ac:dyDescent="0.25">
      <c r="A3" s="116">
        <v>1</v>
      </c>
      <c r="B3" s="119" t="s">
        <v>8</v>
      </c>
      <c r="C3" s="122" t="s">
        <v>15</v>
      </c>
      <c r="D3" s="122" t="s">
        <v>20</v>
      </c>
      <c r="E3" s="125" t="s">
        <v>16</v>
      </c>
      <c r="F3" s="122" t="s">
        <v>22</v>
      </c>
      <c r="G3" s="9" t="s">
        <v>9</v>
      </c>
      <c r="H3" s="10">
        <v>25529</v>
      </c>
      <c r="I3" s="100">
        <f>SUM(H3:H8)</f>
        <v>543532.19999999995</v>
      </c>
    </row>
    <row r="4" spans="1:9" ht="15" customHeight="1" x14ac:dyDescent="0.25">
      <c r="A4" s="117"/>
      <c r="B4" s="121"/>
      <c r="C4" s="123"/>
      <c r="D4" s="123"/>
      <c r="E4" s="126"/>
      <c r="F4" s="123"/>
      <c r="G4" s="7" t="s">
        <v>10</v>
      </c>
      <c r="H4" s="8">
        <v>33250</v>
      </c>
      <c r="I4" s="101"/>
    </row>
    <row r="5" spans="1:9" ht="15" customHeight="1" x14ac:dyDescent="0.25">
      <c r="A5" s="117"/>
      <c r="B5" s="121"/>
      <c r="C5" s="123"/>
      <c r="D5" s="123"/>
      <c r="E5" s="126"/>
      <c r="F5" s="123"/>
      <c r="G5" s="7" t="s">
        <v>11</v>
      </c>
      <c r="H5" s="8">
        <v>29700</v>
      </c>
      <c r="I5" s="101"/>
    </row>
    <row r="6" spans="1:9" ht="15" customHeight="1" x14ac:dyDescent="0.25">
      <c r="A6" s="117"/>
      <c r="B6" s="121"/>
      <c r="C6" s="123"/>
      <c r="D6" s="123"/>
      <c r="E6" s="126"/>
      <c r="F6" s="123"/>
      <c r="G6" s="7" t="s">
        <v>12</v>
      </c>
      <c r="H6" s="8">
        <v>26100</v>
      </c>
      <c r="I6" s="101"/>
    </row>
    <row r="7" spans="1:9" ht="15.75" customHeight="1" x14ac:dyDescent="0.25">
      <c r="A7" s="117"/>
      <c r="B7" s="121"/>
      <c r="C7" s="123"/>
      <c r="D7" s="123"/>
      <c r="E7" s="126"/>
      <c r="F7" s="123"/>
      <c r="G7" s="7" t="s">
        <v>13</v>
      </c>
      <c r="H7" s="8">
        <v>327750</v>
      </c>
      <c r="I7" s="101"/>
    </row>
    <row r="8" spans="1:9" ht="13.5" thickBot="1" x14ac:dyDescent="0.3">
      <c r="A8" s="118"/>
      <c r="B8" s="120"/>
      <c r="C8" s="124"/>
      <c r="D8" s="124"/>
      <c r="E8" s="127"/>
      <c r="F8" s="124"/>
      <c r="G8" s="11" t="s">
        <v>14</v>
      </c>
      <c r="H8" s="12">
        <v>101203.2</v>
      </c>
      <c r="I8" s="102"/>
    </row>
    <row r="9" spans="1:9" ht="13.5" thickBot="1" x14ac:dyDescent="0.3">
      <c r="A9" s="20">
        <v>2</v>
      </c>
      <c r="B9" s="29" t="s">
        <v>17</v>
      </c>
      <c r="C9" s="21" t="s">
        <v>18</v>
      </c>
      <c r="D9" s="21" t="s">
        <v>21</v>
      </c>
      <c r="E9" s="22" t="s">
        <v>19</v>
      </c>
      <c r="F9" s="21" t="s">
        <v>23</v>
      </c>
      <c r="G9" s="23" t="s">
        <v>7</v>
      </c>
      <c r="H9" s="24">
        <v>793800</v>
      </c>
      <c r="I9" s="30">
        <f>H9</f>
        <v>793800</v>
      </c>
    </row>
    <row r="10" spans="1:9" ht="26.25" thickBot="1" x14ac:dyDescent="0.3">
      <c r="A10" s="20">
        <v>3</v>
      </c>
      <c r="B10" s="29" t="s">
        <v>24</v>
      </c>
      <c r="C10" s="21" t="s">
        <v>26</v>
      </c>
      <c r="D10" s="29" t="s">
        <v>28</v>
      </c>
      <c r="E10" s="22" t="s">
        <v>25</v>
      </c>
      <c r="F10" s="21" t="s">
        <v>27</v>
      </c>
      <c r="G10" s="23" t="s">
        <v>29</v>
      </c>
      <c r="H10" s="24">
        <v>559128</v>
      </c>
      <c r="I10" s="30">
        <f>H10</f>
        <v>559128</v>
      </c>
    </row>
    <row r="11" spans="1:9" ht="15" customHeight="1" x14ac:dyDescent="0.25">
      <c r="A11" s="116">
        <v>4</v>
      </c>
      <c r="B11" s="113" t="s">
        <v>116</v>
      </c>
      <c r="C11" s="105" t="s">
        <v>32</v>
      </c>
      <c r="D11" s="105" t="s">
        <v>30</v>
      </c>
      <c r="E11" s="108" t="s">
        <v>33</v>
      </c>
      <c r="F11" s="105" t="s">
        <v>31</v>
      </c>
      <c r="G11" s="18" t="s">
        <v>34</v>
      </c>
      <c r="H11" s="19">
        <v>349248</v>
      </c>
      <c r="I11" s="100">
        <f>SUM(H11:H13)</f>
        <v>861546.8</v>
      </c>
    </row>
    <row r="12" spans="1:9" ht="15.75" customHeight="1" x14ac:dyDescent="0.25">
      <c r="A12" s="117"/>
      <c r="B12" s="114"/>
      <c r="C12" s="106"/>
      <c r="D12" s="106"/>
      <c r="E12" s="109"/>
      <c r="F12" s="106"/>
      <c r="G12" s="7" t="s">
        <v>35</v>
      </c>
      <c r="H12" s="8">
        <v>144300</v>
      </c>
      <c r="I12" s="101"/>
    </row>
    <row r="13" spans="1:9" ht="13.5" thickBot="1" x14ac:dyDescent="0.3">
      <c r="A13" s="118"/>
      <c r="B13" s="115"/>
      <c r="C13" s="107"/>
      <c r="D13" s="107"/>
      <c r="E13" s="110"/>
      <c r="F13" s="107"/>
      <c r="G13" s="11" t="s">
        <v>36</v>
      </c>
      <c r="H13" s="12">
        <v>367998.8</v>
      </c>
      <c r="I13" s="102"/>
    </row>
    <row r="14" spans="1:9" ht="15.75" customHeight="1" x14ac:dyDescent="0.25">
      <c r="A14" s="116">
        <v>5</v>
      </c>
      <c r="B14" s="119" t="s">
        <v>88</v>
      </c>
      <c r="C14" s="105" t="s">
        <v>39</v>
      </c>
      <c r="D14" s="105" t="s">
        <v>37</v>
      </c>
      <c r="E14" s="108" t="s">
        <v>40</v>
      </c>
      <c r="F14" s="105" t="s">
        <v>38</v>
      </c>
      <c r="G14" s="18" t="s">
        <v>41</v>
      </c>
      <c r="H14" s="19">
        <v>43483</v>
      </c>
      <c r="I14" s="100">
        <f>SUM(H14:H15)</f>
        <v>361827.26</v>
      </c>
    </row>
    <row r="15" spans="1:9" ht="13.5" thickBot="1" x14ac:dyDescent="0.3">
      <c r="A15" s="118"/>
      <c r="B15" s="120"/>
      <c r="C15" s="107"/>
      <c r="D15" s="107"/>
      <c r="E15" s="110"/>
      <c r="F15" s="107"/>
      <c r="G15" s="11" t="s">
        <v>42</v>
      </c>
      <c r="H15" s="12">
        <v>318344.26</v>
      </c>
      <c r="I15" s="102"/>
    </row>
    <row r="16" spans="1:9" ht="13.5" thickBot="1" x14ac:dyDescent="0.3">
      <c r="A16" s="20">
        <v>6</v>
      </c>
      <c r="B16" s="29" t="s">
        <v>43</v>
      </c>
      <c r="C16" s="21" t="s">
        <v>46</v>
      </c>
      <c r="D16" s="21" t="s">
        <v>44</v>
      </c>
      <c r="E16" s="22" t="s">
        <v>47</v>
      </c>
      <c r="F16" s="21" t="s">
        <v>45</v>
      </c>
      <c r="G16" s="23" t="s">
        <v>48</v>
      </c>
      <c r="H16" s="24">
        <v>320166</v>
      </c>
      <c r="I16" s="30">
        <f>H16</f>
        <v>320166</v>
      </c>
    </row>
    <row r="17" spans="1:9" ht="13.5" thickBot="1" x14ac:dyDescent="0.3">
      <c r="A17" s="20">
        <v>7</v>
      </c>
      <c r="B17" s="29" t="s">
        <v>17</v>
      </c>
      <c r="C17" s="21" t="s">
        <v>51</v>
      </c>
      <c r="D17" s="21" t="s">
        <v>49</v>
      </c>
      <c r="E17" s="22" t="s">
        <v>52</v>
      </c>
      <c r="F17" s="21" t="s">
        <v>50</v>
      </c>
      <c r="G17" s="23" t="s">
        <v>53</v>
      </c>
      <c r="H17" s="24">
        <v>768750</v>
      </c>
      <c r="I17" s="30">
        <f>H17</f>
        <v>768750</v>
      </c>
    </row>
    <row r="18" spans="1:9" ht="15" customHeight="1" x14ac:dyDescent="0.25">
      <c r="A18" s="116">
        <v>8</v>
      </c>
      <c r="B18" s="113" t="s">
        <v>8</v>
      </c>
      <c r="C18" s="105" t="s">
        <v>56</v>
      </c>
      <c r="D18" s="105" t="s">
        <v>54</v>
      </c>
      <c r="E18" s="108" t="s">
        <v>57</v>
      </c>
      <c r="F18" s="105" t="s">
        <v>55</v>
      </c>
      <c r="G18" s="18" t="s">
        <v>10</v>
      </c>
      <c r="H18" s="19">
        <v>33250</v>
      </c>
      <c r="I18" s="100">
        <f>SUM(H18:H22)</f>
        <v>450225.9</v>
      </c>
    </row>
    <row r="19" spans="1:9" ht="15" customHeight="1" x14ac:dyDescent="0.25">
      <c r="A19" s="117"/>
      <c r="B19" s="114"/>
      <c r="C19" s="106"/>
      <c r="D19" s="106"/>
      <c r="E19" s="109"/>
      <c r="F19" s="106"/>
      <c r="G19" s="7" t="s">
        <v>11</v>
      </c>
      <c r="H19" s="8">
        <v>32400</v>
      </c>
      <c r="I19" s="101"/>
    </row>
    <row r="20" spans="1:9" ht="15" customHeight="1" x14ac:dyDescent="0.25">
      <c r="A20" s="117"/>
      <c r="B20" s="114"/>
      <c r="C20" s="106"/>
      <c r="D20" s="106"/>
      <c r="E20" s="109"/>
      <c r="F20" s="106"/>
      <c r="G20" s="7" t="s">
        <v>13</v>
      </c>
      <c r="H20" s="8">
        <v>35300</v>
      </c>
      <c r="I20" s="101"/>
    </row>
    <row r="21" spans="1:9" ht="15.75" customHeight="1" x14ac:dyDescent="0.25">
      <c r="A21" s="117"/>
      <c r="B21" s="114"/>
      <c r="C21" s="106"/>
      <c r="D21" s="106"/>
      <c r="E21" s="109"/>
      <c r="F21" s="106"/>
      <c r="G21" s="7" t="s">
        <v>14</v>
      </c>
      <c r="H21" s="8">
        <v>211240.9</v>
      </c>
      <c r="I21" s="101"/>
    </row>
    <row r="22" spans="1:9" ht="13.5" thickBot="1" x14ac:dyDescent="0.3">
      <c r="A22" s="118"/>
      <c r="B22" s="115"/>
      <c r="C22" s="107"/>
      <c r="D22" s="107"/>
      <c r="E22" s="110"/>
      <c r="F22" s="107"/>
      <c r="G22" s="11" t="s">
        <v>9</v>
      </c>
      <c r="H22" s="12">
        <v>138035</v>
      </c>
      <c r="I22" s="102"/>
    </row>
    <row r="23" spans="1:9" ht="15" customHeight="1" x14ac:dyDescent="0.25">
      <c r="A23" s="116">
        <v>9</v>
      </c>
      <c r="B23" s="113" t="s">
        <v>58</v>
      </c>
      <c r="C23" s="105" t="s">
        <v>61</v>
      </c>
      <c r="D23" s="105" t="s">
        <v>59</v>
      </c>
      <c r="E23" s="108" t="s">
        <v>62</v>
      </c>
      <c r="F23" s="105" t="s">
        <v>60</v>
      </c>
      <c r="G23" s="18" t="s">
        <v>63</v>
      </c>
      <c r="H23" s="19">
        <v>83100</v>
      </c>
      <c r="I23" s="100">
        <f>SUM(H23:H25)</f>
        <v>917630</v>
      </c>
    </row>
    <row r="24" spans="1:9" ht="15.75" customHeight="1" x14ac:dyDescent="0.25">
      <c r="A24" s="117"/>
      <c r="B24" s="114"/>
      <c r="C24" s="106"/>
      <c r="D24" s="106"/>
      <c r="E24" s="109"/>
      <c r="F24" s="106"/>
      <c r="G24" s="7" t="s">
        <v>64</v>
      </c>
      <c r="H24" s="8">
        <v>41690</v>
      </c>
      <c r="I24" s="101"/>
    </row>
    <row r="25" spans="1:9" ht="13.5" thickBot="1" x14ac:dyDescent="0.3">
      <c r="A25" s="118"/>
      <c r="B25" s="115"/>
      <c r="C25" s="107"/>
      <c r="D25" s="107"/>
      <c r="E25" s="110"/>
      <c r="F25" s="107"/>
      <c r="G25" s="11" t="s">
        <v>65</v>
      </c>
      <c r="H25" s="12">
        <v>792840</v>
      </c>
      <c r="I25" s="102"/>
    </row>
    <row r="26" spans="1:9" ht="15.75" customHeight="1" x14ac:dyDescent="0.25">
      <c r="A26" s="116">
        <v>10</v>
      </c>
      <c r="B26" s="113" t="s">
        <v>66</v>
      </c>
      <c r="C26" s="105" t="s">
        <v>69</v>
      </c>
      <c r="D26" s="105" t="s">
        <v>67</v>
      </c>
      <c r="E26" s="108" t="s">
        <v>70</v>
      </c>
      <c r="F26" s="105" t="s">
        <v>68</v>
      </c>
      <c r="G26" s="18" t="s">
        <v>71</v>
      </c>
      <c r="H26" s="19">
        <v>3880</v>
      </c>
      <c r="I26" s="100">
        <f>SUM(H26:H27)</f>
        <v>301138</v>
      </c>
    </row>
    <row r="27" spans="1:9" ht="13.5" thickBot="1" x14ac:dyDescent="0.3">
      <c r="A27" s="118"/>
      <c r="B27" s="115"/>
      <c r="C27" s="107"/>
      <c r="D27" s="107"/>
      <c r="E27" s="110"/>
      <c r="F27" s="107"/>
      <c r="G27" s="11" t="s">
        <v>72</v>
      </c>
      <c r="H27" s="12">
        <v>297258</v>
      </c>
      <c r="I27" s="102"/>
    </row>
    <row r="28" spans="1:9" ht="13.5" thickBot="1" x14ac:dyDescent="0.3">
      <c r="A28" s="20">
        <v>11</v>
      </c>
      <c r="B28" s="29" t="s">
        <v>17</v>
      </c>
      <c r="C28" s="21" t="s">
        <v>75</v>
      </c>
      <c r="D28" s="21" t="s">
        <v>73</v>
      </c>
      <c r="E28" s="22" t="s">
        <v>76</v>
      </c>
      <c r="F28" s="21" t="s">
        <v>74</v>
      </c>
      <c r="G28" s="23" t="s">
        <v>77</v>
      </c>
      <c r="H28" s="24">
        <v>808350</v>
      </c>
      <c r="I28" s="31">
        <v>808350</v>
      </c>
    </row>
    <row r="29" spans="1:9" ht="15" customHeight="1" x14ac:dyDescent="0.25">
      <c r="A29" s="116">
        <v>12</v>
      </c>
      <c r="B29" s="113" t="s">
        <v>8</v>
      </c>
      <c r="C29" s="105" t="s">
        <v>80</v>
      </c>
      <c r="D29" s="105" t="s">
        <v>78</v>
      </c>
      <c r="E29" s="108" t="s">
        <v>81</v>
      </c>
      <c r="F29" s="105" t="s">
        <v>79</v>
      </c>
      <c r="G29" s="18" t="s">
        <v>10</v>
      </c>
      <c r="H29" s="19">
        <v>39600</v>
      </c>
      <c r="I29" s="100">
        <f>SUM(H29:H34)</f>
        <v>619041</v>
      </c>
    </row>
    <row r="30" spans="1:9" ht="15" customHeight="1" x14ac:dyDescent="0.25">
      <c r="A30" s="117"/>
      <c r="B30" s="114"/>
      <c r="C30" s="106"/>
      <c r="D30" s="106"/>
      <c r="E30" s="109"/>
      <c r="F30" s="106"/>
      <c r="G30" s="7" t="s">
        <v>11</v>
      </c>
      <c r="H30" s="8">
        <v>39000</v>
      </c>
      <c r="I30" s="101"/>
    </row>
    <row r="31" spans="1:9" ht="15" customHeight="1" x14ac:dyDescent="0.25">
      <c r="A31" s="117"/>
      <c r="B31" s="114"/>
      <c r="C31" s="106"/>
      <c r="D31" s="106"/>
      <c r="E31" s="109"/>
      <c r="F31" s="106"/>
      <c r="G31" s="7" t="s">
        <v>13</v>
      </c>
      <c r="H31" s="8">
        <v>110500</v>
      </c>
      <c r="I31" s="101"/>
    </row>
    <row r="32" spans="1:9" ht="15" customHeight="1" x14ac:dyDescent="0.25">
      <c r="A32" s="117"/>
      <c r="B32" s="114"/>
      <c r="C32" s="106"/>
      <c r="D32" s="106"/>
      <c r="E32" s="109"/>
      <c r="F32" s="106"/>
      <c r="G32" s="7" t="s">
        <v>12</v>
      </c>
      <c r="H32" s="8">
        <v>55390</v>
      </c>
      <c r="I32" s="101"/>
    </row>
    <row r="33" spans="1:9" ht="15.75" customHeight="1" x14ac:dyDescent="0.25">
      <c r="A33" s="117"/>
      <c r="B33" s="114"/>
      <c r="C33" s="106"/>
      <c r="D33" s="106"/>
      <c r="E33" s="109"/>
      <c r="F33" s="106"/>
      <c r="G33" s="7" t="s">
        <v>14</v>
      </c>
      <c r="H33" s="8">
        <v>163583</v>
      </c>
      <c r="I33" s="101"/>
    </row>
    <row r="34" spans="1:9" ht="13.5" thickBot="1" x14ac:dyDescent="0.3">
      <c r="A34" s="118"/>
      <c r="B34" s="115"/>
      <c r="C34" s="107"/>
      <c r="D34" s="107"/>
      <c r="E34" s="110"/>
      <c r="F34" s="107"/>
      <c r="G34" s="11" t="s">
        <v>9</v>
      </c>
      <c r="H34" s="12">
        <v>210968</v>
      </c>
      <c r="I34" s="102"/>
    </row>
    <row r="35" spans="1:9" ht="15.75" customHeight="1" x14ac:dyDescent="0.25">
      <c r="A35" s="116">
        <v>13</v>
      </c>
      <c r="B35" s="113" t="s">
        <v>66</v>
      </c>
      <c r="C35" s="105" t="s">
        <v>84</v>
      </c>
      <c r="D35" s="105" t="s">
        <v>82</v>
      </c>
      <c r="E35" s="108" t="s">
        <v>85</v>
      </c>
      <c r="F35" s="105" t="s">
        <v>83</v>
      </c>
      <c r="G35" s="18" t="s">
        <v>86</v>
      </c>
      <c r="H35" s="19">
        <v>23360</v>
      </c>
      <c r="I35" s="100">
        <f>SUM(H35:H36)</f>
        <v>446190</v>
      </c>
    </row>
    <row r="36" spans="1:9" ht="13.5" thickBot="1" x14ac:dyDescent="0.3">
      <c r="A36" s="118"/>
      <c r="B36" s="115"/>
      <c r="C36" s="107"/>
      <c r="D36" s="107"/>
      <c r="E36" s="110"/>
      <c r="F36" s="107"/>
      <c r="G36" s="11" t="s">
        <v>72</v>
      </c>
      <c r="H36" s="12">
        <v>422830</v>
      </c>
      <c r="I36" s="102"/>
    </row>
    <row r="37" spans="1:9" ht="13.5" thickBot="1" x14ac:dyDescent="0.3">
      <c r="A37" s="20">
        <v>14</v>
      </c>
      <c r="B37" s="29" t="s">
        <v>17</v>
      </c>
      <c r="C37" s="21" t="s">
        <v>87</v>
      </c>
      <c r="D37" s="21" t="s">
        <v>94</v>
      </c>
      <c r="E37" s="22" t="s">
        <v>92</v>
      </c>
      <c r="F37" s="21" t="s">
        <v>93</v>
      </c>
      <c r="G37" s="23" t="s">
        <v>77</v>
      </c>
      <c r="H37" s="24">
        <v>883350</v>
      </c>
      <c r="I37" s="31">
        <v>883350</v>
      </c>
    </row>
    <row r="38" spans="1:9" ht="15" customHeight="1" x14ac:dyDescent="0.25">
      <c r="A38" s="116">
        <v>15</v>
      </c>
      <c r="B38" s="113" t="s">
        <v>8</v>
      </c>
      <c r="C38" s="105" t="s">
        <v>89</v>
      </c>
      <c r="D38" s="105" t="s">
        <v>90</v>
      </c>
      <c r="E38" s="108" t="s">
        <v>91</v>
      </c>
      <c r="F38" s="105" t="s">
        <v>95</v>
      </c>
      <c r="G38" s="18" t="s">
        <v>9</v>
      </c>
      <c r="H38" s="19">
        <v>125777.60000000001</v>
      </c>
      <c r="I38" s="100">
        <f>SUM(H38:H41)</f>
        <v>528512.6</v>
      </c>
    </row>
    <row r="39" spans="1:9" ht="15" customHeight="1" x14ac:dyDescent="0.25">
      <c r="A39" s="117"/>
      <c r="B39" s="114"/>
      <c r="C39" s="106"/>
      <c r="D39" s="106"/>
      <c r="E39" s="109"/>
      <c r="F39" s="106"/>
      <c r="G39" s="7" t="s">
        <v>11</v>
      </c>
      <c r="H39" s="8">
        <v>21000</v>
      </c>
      <c r="I39" s="101"/>
    </row>
    <row r="40" spans="1:9" ht="15.75" customHeight="1" x14ac:dyDescent="0.25">
      <c r="A40" s="117"/>
      <c r="B40" s="114"/>
      <c r="C40" s="106"/>
      <c r="D40" s="106"/>
      <c r="E40" s="109"/>
      <c r="F40" s="106"/>
      <c r="G40" s="7" t="s">
        <v>12</v>
      </c>
      <c r="H40" s="8">
        <v>72630</v>
      </c>
      <c r="I40" s="101"/>
    </row>
    <row r="41" spans="1:9" ht="13.5" thickBot="1" x14ac:dyDescent="0.3">
      <c r="A41" s="118"/>
      <c r="B41" s="115"/>
      <c r="C41" s="107"/>
      <c r="D41" s="107"/>
      <c r="E41" s="110"/>
      <c r="F41" s="107"/>
      <c r="G41" s="11" t="s">
        <v>14</v>
      </c>
      <c r="H41" s="12">
        <v>309105</v>
      </c>
      <c r="I41" s="102"/>
    </row>
    <row r="42" spans="1:9" ht="15" customHeight="1" x14ac:dyDescent="0.25">
      <c r="A42" s="116">
        <v>16</v>
      </c>
      <c r="B42" s="113" t="s">
        <v>8</v>
      </c>
      <c r="C42" s="105" t="s">
        <v>96</v>
      </c>
      <c r="D42" s="105" t="s">
        <v>99</v>
      </c>
      <c r="E42" s="108" t="s">
        <v>98</v>
      </c>
      <c r="F42" s="105" t="s">
        <v>100</v>
      </c>
      <c r="G42" s="18" t="s">
        <v>12</v>
      </c>
      <c r="H42" s="19">
        <v>92450</v>
      </c>
      <c r="I42" s="100">
        <f>SUM(H42:H46)</f>
        <v>448204</v>
      </c>
    </row>
    <row r="43" spans="1:9" ht="15" customHeight="1" x14ac:dyDescent="0.25">
      <c r="A43" s="117"/>
      <c r="B43" s="114"/>
      <c r="C43" s="106"/>
      <c r="D43" s="106"/>
      <c r="E43" s="109"/>
      <c r="F43" s="106"/>
      <c r="G43" s="7" t="s">
        <v>11</v>
      </c>
      <c r="H43" s="8">
        <v>63000</v>
      </c>
      <c r="I43" s="101"/>
    </row>
    <row r="44" spans="1:9" ht="15" customHeight="1" x14ac:dyDescent="0.25">
      <c r="A44" s="117"/>
      <c r="B44" s="114"/>
      <c r="C44" s="106"/>
      <c r="D44" s="106"/>
      <c r="E44" s="109"/>
      <c r="F44" s="106"/>
      <c r="G44" s="7" t="s">
        <v>14</v>
      </c>
      <c r="H44" s="8">
        <v>48512</v>
      </c>
      <c r="I44" s="101"/>
    </row>
    <row r="45" spans="1:9" ht="15.75" customHeight="1" x14ac:dyDescent="0.25">
      <c r="A45" s="117"/>
      <c r="B45" s="114"/>
      <c r="C45" s="106"/>
      <c r="D45" s="106"/>
      <c r="E45" s="109"/>
      <c r="F45" s="106"/>
      <c r="G45" s="7" t="s">
        <v>13</v>
      </c>
      <c r="H45" s="8">
        <v>90800</v>
      </c>
      <c r="I45" s="101"/>
    </row>
    <row r="46" spans="1:9" ht="13.5" thickBot="1" x14ac:dyDescent="0.3">
      <c r="A46" s="118"/>
      <c r="B46" s="115"/>
      <c r="C46" s="107"/>
      <c r="D46" s="107"/>
      <c r="E46" s="110"/>
      <c r="F46" s="107"/>
      <c r="G46" s="11" t="s">
        <v>9</v>
      </c>
      <c r="H46" s="12">
        <v>153442</v>
      </c>
      <c r="I46" s="102"/>
    </row>
    <row r="47" spans="1:9" ht="15" customHeight="1" x14ac:dyDescent="0.25">
      <c r="A47" s="116">
        <v>17</v>
      </c>
      <c r="B47" s="113" t="s">
        <v>101</v>
      </c>
      <c r="C47" s="105" t="s">
        <v>102</v>
      </c>
      <c r="D47" s="105" t="s">
        <v>97</v>
      </c>
      <c r="E47" s="108" t="s">
        <v>103</v>
      </c>
      <c r="F47" s="105" t="s">
        <v>104</v>
      </c>
      <c r="G47" s="18" t="s">
        <v>105</v>
      </c>
      <c r="H47" s="19">
        <v>62836.7</v>
      </c>
      <c r="I47" s="100">
        <f>SUM(H47:H49)</f>
        <v>256327.77999999997</v>
      </c>
    </row>
    <row r="48" spans="1:9" ht="15.75" customHeight="1" x14ac:dyDescent="0.25">
      <c r="A48" s="117"/>
      <c r="B48" s="114"/>
      <c r="C48" s="106"/>
      <c r="D48" s="106"/>
      <c r="E48" s="109"/>
      <c r="F48" s="106"/>
      <c r="G48" s="7" t="s">
        <v>106</v>
      </c>
      <c r="H48" s="8">
        <v>64715.040000000001</v>
      </c>
      <c r="I48" s="101"/>
    </row>
    <row r="49" spans="1:9" ht="13.5" thickBot="1" x14ac:dyDescent="0.3">
      <c r="A49" s="118"/>
      <c r="B49" s="115"/>
      <c r="C49" s="107"/>
      <c r="D49" s="107"/>
      <c r="E49" s="110"/>
      <c r="F49" s="107"/>
      <c r="G49" s="11" t="s">
        <v>107</v>
      </c>
      <c r="H49" s="12">
        <v>128776.04</v>
      </c>
      <c r="I49" s="102"/>
    </row>
    <row r="50" spans="1:9" ht="13.5" thickBot="1" x14ac:dyDescent="0.3">
      <c r="A50" s="20">
        <v>18</v>
      </c>
      <c r="B50" s="29" t="s">
        <v>17</v>
      </c>
      <c r="C50" s="21" t="s">
        <v>108</v>
      </c>
      <c r="D50" s="21" t="s">
        <v>109</v>
      </c>
      <c r="E50" s="22" t="s">
        <v>110</v>
      </c>
      <c r="F50" s="21" t="s">
        <v>111</v>
      </c>
      <c r="G50" s="23" t="s">
        <v>7</v>
      </c>
      <c r="H50" s="24">
        <v>869850</v>
      </c>
      <c r="I50" s="31">
        <v>869850</v>
      </c>
    </row>
    <row r="51" spans="1:9" ht="15" customHeight="1" x14ac:dyDescent="0.25">
      <c r="A51" s="116">
        <v>19</v>
      </c>
      <c r="B51" s="113" t="s">
        <v>66</v>
      </c>
      <c r="C51" s="105" t="s">
        <v>112</v>
      </c>
      <c r="D51" s="105" t="s">
        <v>113</v>
      </c>
      <c r="E51" s="108" t="s">
        <v>114</v>
      </c>
      <c r="F51" s="105" t="s">
        <v>115</v>
      </c>
      <c r="G51" s="18" t="s">
        <v>86</v>
      </c>
      <c r="H51" s="19">
        <v>8530.6</v>
      </c>
      <c r="I51" s="100">
        <f>SUM(H51:H53)</f>
        <v>708829.8</v>
      </c>
    </row>
    <row r="52" spans="1:9" ht="15.75" customHeight="1" x14ac:dyDescent="0.25">
      <c r="A52" s="117"/>
      <c r="B52" s="114"/>
      <c r="C52" s="106"/>
      <c r="D52" s="106"/>
      <c r="E52" s="109"/>
      <c r="F52" s="106"/>
      <c r="G52" s="7" t="s">
        <v>71</v>
      </c>
      <c r="H52" s="8">
        <v>262939.2</v>
      </c>
      <c r="I52" s="101"/>
    </row>
    <row r="53" spans="1:9" ht="13.5" thickBot="1" x14ac:dyDescent="0.3">
      <c r="A53" s="118"/>
      <c r="B53" s="115"/>
      <c r="C53" s="107"/>
      <c r="D53" s="107"/>
      <c r="E53" s="110"/>
      <c r="F53" s="107"/>
      <c r="G53" s="11" t="s">
        <v>72</v>
      </c>
      <c r="H53" s="12">
        <v>437360</v>
      </c>
      <c r="I53" s="102"/>
    </row>
    <row r="54" spans="1:9" ht="15.75" customHeight="1" x14ac:dyDescent="0.25">
      <c r="A54" s="116">
        <v>20</v>
      </c>
      <c r="B54" s="113" t="s">
        <v>246</v>
      </c>
      <c r="C54" s="105" t="s">
        <v>117</v>
      </c>
      <c r="D54" s="105" t="s">
        <v>118</v>
      </c>
      <c r="E54" s="108" t="s">
        <v>119</v>
      </c>
      <c r="F54" s="105" t="s">
        <v>120</v>
      </c>
      <c r="G54" s="18" t="s">
        <v>36</v>
      </c>
      <c r="H54" s="19">
        <v>129717</v>
      </c>
      <c r="I54" s="100">
        <f>SUM(H54:H55)</f>
        <v>542367</v>
      </c>
    </row>
    <row r="55" spans="1:9" ht="13.5" thickBot="1" x14ac:dyDescent="0.3">
      <c r="A55" s="118"/>
      <c r="B55" s="115"/>
      <c r="C55" s="107"/>
      <c r="D55" s="107"/>
      <c r="E55" s="110"/>
      <c r="F55" s="107"/>
      <c r="G55" s="11" t="s">
        <v>35</v>
      </c>
      <c r="H55" s="12">
        <v>412650</v>
      </c>
      <c r="I55" s="102"/>
    </row>
    <row r="56" spans="1:9" ht="15.75" customHeight="1" x14ac:dyDescent="0.25">
      <c r="A56" s="116">
        <v>21</v>
      </c>
      <c r="B56" s="113" t="s">
        <v>245</v>
      </c>
      <c r="C56" s="105" t="s">
        <v>121</v>
      </c>
      <c r="D56" s="105" t="s">
        <v>122</v>
      </c>
      <c r="E56" s="108" t="s">
        <v>123</v>
      </c>
      <c r="F56" s="105" t="s">
        <v>124</v>
      </c>
      <c r="G56" s="18" t="s">
        <v>125</v>
      </c>
      <c r="H56" s="19">
        <v>287870.24</v>
      </c>
      <c r="I56" s="100">
        <f>SUM(H56:H57)</f>
        <v>710234.24</v>
      </c>
    </row>
    <row r="57" spans="1:9" ht="13.5" thickBot="1" x14ac:dyDescent="0.3">
      <c r="A57" s="118"/>
      <c r="B57" s="115"/>
      <c r="C57" s="107"/>
      <c r="D57" s="107"/>
      <c r="E57" s="110"/>
      <c r="F57" s="107"/>
      <c r="G57" s="11" t="s">
        <v>126</v>
      </c>
      <c r="H57" s="12">
        <v>422364</v>
      </c>
      <c r="I57" s="102"/>
    </row>
    <row r="58" spans="1:9" ht="15" customHeight="1" x14ac:dyDescent="0.25">
      <c r="A58" s="116">
        <v>22</v>
      </c>
      <c r="B58" s="113" t="s">
        <v>8</v>
      </c>
      <c r="C58" s="105" t="s">
        <v>127</v>
      </c>
      <c r="D58" s="105" t="s">
        <v>128</v>
      </c>
      <c r="E58" s="108" t="s">
        <v>129</v>
      </c>
      <c r="F58" s="105" t="s">
        <v>130</v>
      </c>
      <c r="G58" s="18" t="s">
        <v>12</v>
      </c>
      <c r="H58" s="19">
        <v>9990</v>
      </c>
      <c r="I58" s="100">
        <f>SUM(H58:H61)</f>
        <v>499998.2</v>
      </c>
    </row>
    <row r="59" spans="1:9" ht="15" customHeight="1" x14ac:dyDescent="0.25">
      <c r="A59" s="117"/>
      <c r="B59" s="114"/>
      <c r="C59" s="106"/>
      <c r="D59" s="106"/>
      <c r="E59" s="109"/>
      <c r="F59" s="106"/>
      <c r="G59" s="7" t="s">
        <v>13</v>
      </c>
      <c r="H59" s="8">
        <v>26950</v>
      </c>
      <c r="I59" s="101"/>
    </row>
    <row r="60" spans="1:9" ht="15.75" customHeight="1" x14ac:dyDescent="0.25">
      <c r="A60" s="117"/>
      <c r="B60" s="114"/>
      <c r="C60" s="106"/>
      <c r="D60" s="106"/>
      <c r="E60" s="109"/>
      <c r="F60" s="106"/>
      <c r="G60" s="7" t="s">
        <v>9</v>
      </c>
      <c r="H60" s="8">
        <v>121320</v>
      </c>
      <c r="I60" s="101"/>
    </row>
    <row r="61" spans="1:9" ht="13.5" thickBot="1" x14ac:dyDescent="0.3">
      <c r="A61" s="118"/>
      <c r="B61" s="115"/>
      <c r="C61" s="107"/>
      <c r="D61" s="107"/>
      <c r="E61" s="110"/>
      <c r="F61" s="107"/>
      <c r="G61" s="11" t="s">
        <v>14</v>
      </c>
      <c r="H61" s="12">
        <v>341738.2</v>
      </c>
      <c r="I61" s="102"/>
    </row>
    <row r="62" spans="1:9" ht="13.5" thickBot="1" x14ac:dyDescent="0.3">
      <c r="A62" s="20">
        <v>23</v>
      </c>
      <c r="B62" s="29" t="s">
        <v>17</v>
      </c>
      <c r="C62" s="21" t="s">
        <v>131</v>
      </c>
      <c r="D62" s="21" t="s">
        <v>132</v>
      </c>
      <c r="E62" s="22" t="s">
        <v>133</v>
      </c>
      <c r="F62" s="21" t="s">
        <v>134</v>
      </c>
      <c r="G62" s="23" t="s">
        <v>135</v>
      </c>
      <c r="H62" s="24">
        <v>870000</v>
      </c>
      <c r="I62" s="31">
        <v>870000</v>
      </c>
    </row>
    <row r="63" spans="1:9" ht="15.75" customHeight="1" x14ac:dyDescent="0.25">
      <c r="A63" s="116">
        <v>24</v>
      </c>
      <c r="B63" s="113" t="s">
        <v>24</v>
      </c>
      <c r="C63" s="105" t="s">
        <v>136</v>
      </c>
      <c r="D63" s="105" t="s">
        <v>137</v>
      </c>
      <c r="E63" s="108" t="s">
        <v>138</v>
      </c>
      <c r="F63" s="105" t="s">
        <v>139</v>
      </c>
      <c r="G63" s="18" t="s">
        <v>29</v>
      </c>
      <c r="H63" s="19">
        <v>8004</v>
      </c>
      <c r="I63" s="100">
        <f>SUM(H63:H64)</f>
        <v>718616</v>
      </c>
    </row>
    <row r="64" spans="1:9" ht="13.5" thickBot="1" x14ac:dyDescent="0.3">
      <c r="A64" s="118"/>
      <c r="B64" s="115"/>
      <c r="C64" s="107"/>
      <c r="D64" s="107"/>
      <c r="E64" s="110"/>
      <c r="F64" s="107"/>
      <c r="G64" s="11" t="s">
        <v>140</v>
      </c>
      <c r="H64" s="12">
        <v>710612</v>
      </c>
      <c r="I64" s="102"/>
    </row>
    <row r="65" spans="1:9" ht="26.25" thickBot="1" x14ac:dyDescent="0.3">
      <c r="A65" s="20">
        <v>25</v>
      </c>
      <c r="B65" s="29" t="s">
        <v>141</v>
      </c>
      <c r="C65" s="21" t="s">
        <v>142</v>
      </c>
      <c r="D65" s="21" t="s">
        <v>143</v>
      </c>
      <c r="E65" s="22" t="s">
        <v>138</v>
      </c>
      <c r="F65" s="21" t="s">
        <v>144</v>
      </c>
      <c r="G65" s="23" t="s">
        <v>71</v>
      </c>
      <c r="H65" s="24">
        <v>534054</v>
      </c>
      <c r="I65" s="31">
        <v>534054</v>
      </c>
    </row>
    <row r="66" spans="1:9" ht="15.75" customHeight="1" x14ac:dyDescent="0.25">
      <c r="A66" s="116">
        <v>26</v>
      </c>
      <c r="B66" s="113" t="s">
        <v>58</v>
      </c>
      <c r="C66" s="105" t="s">
        <v>145</v>
      </c>
      <c r="D66" s="105" t="s">
        <v>146</v>
      </c>
      <c r="E66" s="108" t="s">
        <v>147</v>
      </c>
      <c r="F66" s="105" t="s">
        <v>148</v>
      </c>
      <c r="G66" s="18" t="s">
        <v>149</v>
      </c>
      <c r="H66" s="19">
        <v>425496</v>
      </c>
      <c r="I66" s="100">
        <f>SUM(H66:H67)</f>
        <v>1138532</v>
      </c>
    </row>
    <row r="67" spans="1:9" ht="13.5" thickBot="1" x14ac:dyDescent="0.3">
      <c r="A67" s="118"/>
      <c r="B67" s="115"/>
      <c r="C67" s="107"/>
      <c r="D67" s="107"/>
      <c r="E67" s="110"/>
      <c r="F67" s="107"/>
      <c r="G67" s="11" t="s">
        <v>150</v>
      </c>
      <c r="H67" s="12">
        <v>713036</v>
      </c>
      <c r="I67" s="102"/>
    </row>
    <row r="68" spans="1:9" ht="13.5" thickBot="1" x14ac:dyDescent="0.3">
      <c r="A68" s="20">
        <v>27</v>
      </c>
      <c r="B68" s="29" t="s">
        <v>151</v>
      </c>
      <c r="C68" s="21" t="s">
        <v>152</v>
      </c>
      <c r="D68" s="21" t="s">
        <v>153</v>
      </c>
      <c r="E68" s="22" t="s">
        <v>154</v>
      </c>
      <c r="F68" s="21" t="s">
        <v>155</v>
      </c>
      <c r="G68" s="23" t="s">
        <v>156</v>
      </c>
      <c r="H68" s="24">
        <v>795257.65</v>
      </c>
      <c r="I68" s="31">
        <v>795257.65</v>
      </c>
    </row>
    <row r="69" spans="1:9" ht="13.5" thickBot="1" x14ac:dyDescent="0.3">
      <c r="A69" s="20">
        <v>28</v>
      </c>
      <c r="B69" s="29" t="s">
        <v>157</v>
      </c>
      <c r="C69" s="21" t="s">
        <v>158</v>
      </c>
      <c r="D69" s="21" t="s">
        <v>159</v>
      </c>
      <c r="E69" s="22" t="s">
        <v>160</v>
      </c>
      <c r="F69" s="21" t="s">
        <v>161</v>
      </c>
      <c r="G69" s="23" t="s">
        <v>162</v>
      </c>
      <c r="H69" s="24">
        <v>684200</v>
      </c>
      <c r="I69" s="31">
        <v>684200</v>
      </c>
    </row>
    <row r="70" spans="1:9" ht="15" customHeight="1" x14ac:dyDescent="0.25">
      <c r="A70" s="116">
        <v>29</v>
      </c>
      <c r="B70" s="113" t="s">
        <v>8</v>
      </c>
      <c r="C70" s="105" t="s">
        <v>163</v>
      </c>
      <c r="D70" s="105" t="s">
        <v>165</v>
      </c>
      <c r="E70" s="108" t="s">
        <v>166</v>
      </c>
      <c r="F70" s="105" t="s">
        <v>164</v>
      </c>
      <c r="G70" s="18" t="s">
        <v>9</v>
      </c>
      <c r="H70" s="19">
        <v>19280</v>
      </c>
      <c r="I70" s="100">
        <f>SUM(H70:H73)</f>
        <v>569754</v>
      </c>
    </row>
    <row r="71" spans="1:9" ht="15" customHeight="1" x14ac:dyDescent="0.25">
      <c r="A71" s="117"/>
      <c r="B71" s="114"/>
      <c r="C71" s="106"/>
      <c r="D71" s="106"/>
      <c r="E71" s="109"/>
      <c r="F71" s="106"/>
      <c r="G71" s="7" t="s">
        <v>12</v>
      </c>
      <c r="H71" s="8">
        <v>47265</v>
      </c>
      <c r="I71" s="101"/>
    </row>
    <row r="72" spans="1:9" ht="15.75" customHeight="1" x14ac:dyDescent="0.25">
      <c r="A72" s="117"/>
      <c r="B72" s="114"/>
      <c r="C72" s="106"/>
      <c r="D72" s="106"/>
      <c r="E72" s="109"/>
      <c r="F72" s="106"/>
      <c r="G72" s="7" t="s">
        <v>13</v>
      </c>
      <c r="H72" s="8">
        <v>86200</v>
      </c>
      <c r="I72" s="101"/>
    </row>
    <row r="73" spans="1:9" ht="13.5" thickBot="1" x14ac:dyDescent="0.3">
      <c r="A73" s="118"/>
      <c r="B73" s="115"/>
      <c r="C73" s="107"/>
      <c r="D73" s="107"/>
      <c r="E73" s="110"/>
      <c r="F73" s="107"/>
      <c r="G73" s="11" t="s">
        <v>14</v>
      </c>
      <c r="H73" s="12">
        <v>417009</v>
      </c>
      <c r="I73" s="102"/>
    </row>
    <row r="74" spans="1:9" ht="26.25" thickBot="1" x14ac:dyDescent="0.3">
      <c r="A74" s="20">
        <v>30</v>
      </c>
      <c r="B74" s="29" t="s">
        <v>116</v>
      </c>
      <c r="C74" s="21" t="s">
        <v>167</v>
      </c>
      <c r="D74" s="21" t="s">
        <v>168</v>
      </c>
      <c r="E74" s="22" t="s">
        <v>169</v>
      </c>
      <c r="F74" s="21" t="s">
        <v>170</v>
      </c>
      <c r="G74" s="23" t="s">
        <v>171</v>
      </c>
      <c r="H74" s="24">
        <v>646440</v>
      </c>
      <c r="I74" s="31">
        <v>646440</v>
      </c>
    </row>
    <row r="75" spans="1:9" ht="26.25" thickBot="1" x14ac:dyDescent="0.3">
      <c r="A75" s="20">
        <v>31</v>
      </c>
      <c r="B75" s="29" t="s">
        <v>172</v>
      </c>
      <c r="C75" s="21" t="s">
        <v>173</v>
      </c>
      <c r="D75" s="21" t="s">
        <v>174</v>
      </c>
      <c r="E75" s="22" t="s">
        <v>175</v>
      </c>
      <c r="F75" s="21" t="s">
        <v>176</v>
      </c>
      <c r="G75" s="23" t="s">
        <v>177</v>
      </c>
      <c r="H75" s="24">
        <v>103430</v>
      </c>
      <c r="I75" s="31">
        <v>103430</v>
      </c>
    </row>
    <row r="76" spans="1:9" ht="15" customHeight="1" x14ac:dyDescent="0.25">
      <c r="A76" s="116">
        <v>32</v>
      </c>
      <c r="B76" s="113" t="s">
        <v>178</v>
      </c>
      <c r="C76" s="105" t="s">
        <v>179</v>
      </c>
      <c r="D76" s="105" t="s">
        <v>180</v>
      </c>
      <c r="E76" s="108" t="s">
        <v>181</v>
      </c>
      <c r="F76" s="105" t="s">
        <v>234</v>
      </c>
      <c r="G76" s="18" t="s">
        <v>228</v>
      </c>
      <c r="H76" s="19">
        <v>150000</v>
      </c>
      <c r="I76" s="100">
        <f>SUM(H76:H79)</f>
        <v>989780</v>
      </c>
    </row>
    <row r="77" spans="1:9" ht="15" customHeight="1" x14ac:dyDescent="0.25">
      <c r="A77" s="117"/>
      <c r="B77" s="114"/>
      <c r="C77" s="106"/>
      <c r="D77" s="106"/>
      <c r="E77" s="109"/>
      <c r="F77" s="106"/>
      <c r="G77" s="7" t="s">
        <v>107</v>
      </c>
      <c r="H77" s="8">
        <v>26370</v>
      </c>
      <c r="I77" s="101"/>
    </row>
    <row r="78" spans="1:9" ht="15.75" customHeight="1" x14ac:dyDescent="0.25">
      <c r="A78" s="117"/>
      <c r="B78" s="114"/>
      <c r="C78" s="106"/>
      <c r="D78" s="106"/>
      <c r="E78" s="109"/>
      <c r="F78" s="106"/>
      <c r="G78" s="7" t="s">
        <v>230</v>
      </c>
      <c r="H78" s="8">
        <v>293210</v>
      </c>
      <c r="I78" s="101"/>
    </row>
    <row r="79" spans="1:9" ht="13.5" thickBot="1" x14ac:dyDescent="0.3">
      <c r="A79" s="118"/>
      <c r="B79" s="115"/>
      <c r="C79" s="107"/>
      <c r="D79" s="107"/>
      <c r="E79" s="110"/>
      <c r="F79" s="107"/>
      <c r="G79" s="11" t="s">
        <v>231</v>
      </c>
      <c r="H79" s="12">
        <v>520200</v>
      </c>
      <c r="I79" s="102"/>
    </row>
    <row r="80" spans="1:9" ht="13.5" thickBot="1" x14ac:dyDescent="0.3">
      <c r="A80" s="32">
        <v>33</v>
      </c>
      <c r="B80" s="33" t="s">
        <v>182</v>
      </c>
      <c r="C80" s="34" t="s">
        <v>183</v>
      </c>
      <c r="D80" s="34" t="s">
        <v>189</v>
      </c>
      <c r="E80" s="35" t="s">
        <v>185</v>
      </c>
      <c r="F80" s="34" t="s">
        <v>186</v>
      </c>
      <c r="G80" s="36" t="s">
        <v>187</v>
      </c>
      <c r="H80" s="37">
        <v>344120</v>
      </c>
      <c r="I80" s="38">
        <v>344120</v>
      </c>
    </row>
    <row r="81" spans="1:9" ht="13.5" thickBot="1" x14ac:dyDescent="0.3">
      <c r="A81" s="20">
        <v>34</v>
      </c>
      <c r="B81" s="29" t="s">
        <v>17</v>
      </c>
      <c r="C81" s="21" t="s">
        <v>188</v>
      </c>
      <c r="D81" s="21" t="s">
        <v>184</v>
      </c>
      <c r="E81" s="22" t="s">
        <v>190</v>
      </c>
      <c r="F81" s="21" t="s">
        <v>191</v>
      </c>
      <c r="G81" s="23" t="s">
        <v>7</v>
      </c>
      <c r="H81" s="24">
        <v>840000</v>
      </c>
      <c r="I81" s="31">
        <v>840000</v>
      </c>
    </row>
    <row r="82" spans="1:9" ht="13.5" thickBot="1" x14ac:dyDescent="0.3">
      <c r="A82" s="20">
        <v>35</v>
      </c>
      <c r="B82" s="29" t="s">
        <v>192</v>
      </c>
      <c r="C82" s="21" t="s">
        <v>193</v>
      </c>
      <c r="D82" s="21" t="s">
        <v>194</v>
      </c>
      <c r="E82" s="22" t="s">
        <v>195</v>
      </c>
      <c r="F82" s="21" t="s">
        <v>196</v>
      </c>
      <c r="G82" s="23" t="s">
        <v>197</v>
      </c>
      <c r="H82" s="24">
        <v>996034</v>
      </c>
      <c r="I82" s="31">
        <v>996034</v>
      </c>
    </row>
    <row r="83" spans="1:9" ht="13.5" thickBot="1" x14ac:dyDescent="0.3">
      <c r="A83" s="20">
        <v>36</v>
      </c>
      <c r="B83" s="29" t="s">
        <v>235</v>
      </c>
      <c r="C83" s="21" t="s">
        <v>236</v>
      </c>
      <c r="D83" s="21" t="s">
        <v>272</v>
      </c>
      <c r="E83" s="22" t="s">
        <v>237</v>
      </c>
      <c r="F83" s="21" t="s">
        <v>273</v>
      </c>
      <c r="G83" s="23" t="s">
        <v>238</v>
      </c>
      <c r="H83" s="24">
        <v>990264</v>
      </c>
      <c r="I83" s="31">
        <v>990264</v>
      </c>
    </row>
    <row r="84" spans="1:9" x14ac:dyDescent="0.25">
      <c r="A84" s="116">
        <v>37</v>
      </c>
      <c r="B84" s="113" t="s">
        <v>8</v>
      </c>
      <c r="C84" s="105" t="s">
        <v>239</v>
      </c>
      <c r="D84" s="105" t="s">
        <v>275</v>
      </c>
      <c r="E84" s="108" t="s">
        <v>240</v>
      </c>
      <c r="F84" s="105" t="s">
        <v>274</v>
      </c>
      <c r="G84" s="18" t="s">
        <v>13</v>
      </c>
      <c r="H84" s="19">
        <v>94000</v>
      </c>
      <c r="I84" s="100">
        <f>SUM(H84:H87)</f>
        <v>427795</v>
      </c>
    </row>
    <row r="85" spans="1:9" x14ac:dyDescent="0.25">
      <c r="A85" s="117"/>
      <c r="B85" s="114"/>
      <c r="C85" s="106"/>
      <c r="D85" s="106"/>
      <c r="E85" s="109"/>
      <c r="F85" s="106"/>
      <c r="G85" s="7" t="s">
        <v>12</v>
      </c>
      <c r="H85" s="8">
        <v>20965</v>
      </c>
      <c r="I85" s="101"/>
    </row>
    <row r="86" spans="1:9" x14ac:dyDescent="0.25">
      <c r="A86" s="117"/>
      <c r="B86" s="114"/>
      <c r="C86" s="106"/>
      <c r="D86" s="106"/>
      <c r="E86" s="109"/>
      <c r="F86" s="106"/>
      <c r="G86" s="7" t="s">
        <v>14</v>
      </c>
      <c r="H86" s="8">
        <v>303638</v>
      </c>
      <c r="I86" s="101"/>
    </row>
    <row r="87" spans="1:9" ht="13.5" thickBot="1" x14ac:dyDescent="0.3">
      <c r="A87" s="118"/>
      <c r="B87" s="115"/>
      <c r="C87" s="107"/>
      <c r="D87" s="107"/>
      <c r="E87" s="110"/>
      <c r="F87" s="107"/>
      <c r="G87" s="11" t="s">
        <v>9</v>
      </c>
      <c r="H87" s="12">
        <v>9192</v>
      </c>
      <c r="I87" s="102"/>
    </row>
    <row r="88" spans="1:9" ht="13.5" thickBot="1" x14ac:dyDescent="0.3">
      <c r="A88" s="20">
        <v>38</v>
      </c>
      <c r="B88" s="29" t="s">
        <v>17</v>
      </c>
      <c r="C88" s="21" t="s">
        <v>241</v>
      </c>
      <c r="D88" s="21" t="s">
        <v>276</v>
      </c>
      <c r="E88" s="22" t="s">
        <v>242</v>
      </c>
      <c r="F88" s="21" t="s">
        <v>277</v>
      </c>
      <c r="G88" s="23" t="s">
        <v>243</v>
      </c>
      <c r="H88" s="24">
        <v>778350</v>
      </c>
      <c r="I88" s="31">
        <v>778350</v>
      </c>
    </row>
    <row r="89" spans="1:9" ht="26.25" thickBot="1" x14ac:dyDescent="0.3">
      <c r="A89" s="20">
        <v>39</v>
      </c>
      <c r="B89" s="29" t="s">
        <v>244</v>
      </c>
      <c r="C89" s="21" t="s">
        <v>247</v>
      </c>
      <c r="D89" s="21" t="s">
        <v>279</v>
      </c>
      <c r="E89" s="22" t="s">
        <v>248</v>
      </c>
      <c r="F89" s="21" t="s">
        <v>278</v>
      </c>
      <c r="G89" s="23" t="s">
        <v>249</v>
      </c>
      <c r="H89" s="24">
        <v>511265.7</v>
      </c>
      <c r="I89" s="31">
        <v>511265.7</v>
      </c>
    </row>
    <row r="90" spans="1:9" x14ac:dyDescent="0.25">
      <c r="A90" s="116">
        <v>40</v>
      </c>
      <c r="B90" s="113" t="s">
        <v>250</v>
      </c>
      <c r="C90" s="105" t="s">
        <v>251</v>
      </c>
      <c r="D90" s="105" t="s">
        <v>280</v>
      </c>
      <c r="E90" s="108" t="s">
        <v>252</v>
      </c>
      <c r="F90" s="105" t="s">
        <v>281</v>
      </c>
      <c r="G90" s="18" t="s">
        <v>253</v>
      </c>
      <c r="H90" s="19">
        <v>30917.200000000001</v>
      </c>
      <c r="I90" s="100">
        <f>SUM(H90:H92)</f>
        <v>790718.3</v>
      </c>
    </row>
    <row r="91" spans="1:9" x14ac:dyDescent="0.25">
      <c r="A91" s="117"/>
      <c r="B91" s="114"/>
      <c r="C91" s="106"/>
      <c r="D91" s="106"/>
      <c r="E91" s="109"/>
      <c r="F91" s="106"/>
      <c r="G91" s="7" t="s">
        <v>86</v>
      </c>
      <c r="H91" s="8">
        <v>13739.1</v>
      </c>
      <c r="I91" s="101"/>
    </row>
    <row r="92" spans="1:9" ht="13.5" thickBot="1" x14ac:dyDescent="0.3">
      <c r="A92" s="118"/>
      <c r="B92" s="115"/>
      <c r="C92" s="107"/>
      <c r="D92" s="107"/>
      <c r="E92" s="110"/>
      <c r="F92" s="107"/>
      <c r="G92" s="11" t="s">
        <v>72</v>
      </c>
      <c r="H92" s="12">
        <v>746062</v>
      </c>
      <c r="I92" s="102"/>
    </row>
    <row r="93" spans="1:9" ht="13.5" thickBot="1" x14ac:dyDescent="0.3">
      <c r="A93" s="39">
        <v>41</v>
      </c>
      <c r="B93" s="40" t="s">
        <v>254</v>
      </c>
      <c r="C93" s="41" t="s">
        <v>255</v>
      </c>
      <c r="D93" s="41" t="s">
        <v>283</v>
      </c>
      <c r="E93" s="42" t="s">
        <v>256</v>
      </c>
      <c r="F93" s="41" t="s">
        <v>282</v>
      </c>
      <c r="G93" s="45" t="s">
        <v>7</v>
      </c>
      <c r="H93" s="46">
        <v>952200</v>
      </c>
      <c r="I93" s="47">
        <v>952200</v>
      </c>
    </row>
    <row r="94" spans="1:9" ht="13.5" thickBot="1" x14ac:dyDescent="0.3">
      <c r="A94" s="50">
        <v>42</v>
      </c>
      <c r="B94" s="51" t="s">
        <v>303</v>
      </c>
      <c r="C94" s="52" t="s">
        <v>258</v>
      </c>
      <c r="D94" s="52" t="s">
        <v>284</v>
      </c>
      <c r="E94" s="53" t="s">
        <v>259</v>
      </c>
      <c r="F94" s="52" t="s">
        <v>302</v>
      </c>
      <c r="G94" s="54" t="s">
        <v>72</v>
      </c>
      <c r="H94" s="55">
        <v>939920</v>
      </c>
      <c r="I94" s="55">
        <v>939920</v>
      </c>
    </row>
    <row r="95" spans="1:9" x14ac:dyDescent="0.25">
      <c r="A95" s="129">
        <v>43</v>
      </c>
      <c r="B95" s="111" t="s">
        <v>8</v>
      </c>
      <c r="C95" s="90" t="s">
        <v>260</v>
      </c>
      <c r="D95" s="90" t="s">
        <v>285</v>
      </c>
      <c r="E95" s="103" t="s">
        <v>261</v>
      </c>
      <c r="F95" s="90" t="s">
        <v>286</v>
      </c>
      <c r="G95" s="48" t="s">
        <v>12</v>
      </c>
      <c r="H95" s="49">
        <v>37765</v>
      </c>
      <c r="I95" s="101">
        <f>SUM(H95:H97)</f>
        <v>533410.19999999995</v>
      </c>
    </row>
    <row r="96" spans="1:9" x14ac:dyDescent="0.25">
      <c r="A96" s="129"/>
      <c r="B96" s="111"/>
      <c r="C96" s="90"/>
      <c r="D96" s="90"/>
      <c r="E96" s="103"/>
      <c r="F96" s="90"/>
      <c r="G96" s="7" t="s">
        <v>9</v>
      </c>
      <c r="H96" s="8">
        <v>110388</v>
      </c>
      <c r="I96" s="101"/>
    </row>
    <row r="97" spans="1:9" ht="13.5" thickBot="1" x14ac:dyDescent="0.3">
      <c r="A97" s="130"/>
      <c r="B97" s="128"/>
      <c r="C97" s="91"/>
      <c r="D97" s="91"/>
      <c r="E97" s="104"/>
      <c r="F97" s="91"/>
      <c r="G97" s="11" t="s">
        <v>14</v>
      </c>
      <c r="H97" s="12">
        <v>385257.2</v>
      </c>
      <c r="I97" s="102"/>
    </row>
    <row r="98" spans="1:9" ht="13.5" thickBot="1" x14ac:dyDescent="0.3">
      <c r="A98" s="39">
        <v>44</v>
      </c>
      <c r="B98" s="40" t="s">
        <v>264</v>
      </c>
      <c r="C98" s="41" t="s">
        <v>263</v>
      </c>
      <c r="D98" s="41" t="s">
        <v>288</v>
      </c>
      <c r="E98" s="42" t="s">
        <v>262</v>
      </c>
      <c r="F98" s="41" t="s">
        <v>287</v>
      </c>
      <c r="G98" s="45" t="s">
        <v>48</v>
      </c>
      <c r="H98" s="46">
        <v>469708.79999999999</v>
      </c>
      <c r="I98" s="47">
        <v>469708.79999999999</v>
      </c>
    </row>
    <row r="99" spans="1:9" ht="13.5" thickBot="1" x14ac:dyDescent="0.3">
      <c r="A99" s="20">
        <v>45</v>
      </c>
      <c r="B99" s="29" t="s">
        <v>265</v>
      </c>
      <c r="C99" s="21" t="s">
        <v>291</v>
      </c>
      <c r="D99" s="21" t="s">
        <v>289</v>
      </c>
      <c r="E99" s="22" t="s">
        <v>293</v>
      </c>
      <c r="F99" s="21" t="s">
        <v>329</v>
      </c>
      <c r="G99" s="23" t="s">
        <v>311</v>
      </c>
      <c r="H99" s="24">
        <v>494150</v>
      </c>
      <c r="I99" s="24">
        <v>494150</v>
      </c>
    </row>
    <row r="100" spans="1:9" ht="13.5" thickBot="1" x14ac:dyDescent="0.3">
      <c r="A100" s="20">
        <v>46</v>
      </c>
      <c r="B100" s="29" t="s">
        <v>266</v>
      </c>
      <c r="C100" s="21" t="s">
        <v>292</v>
      </c>
      <c r="D100" s="21" t="s">
        <v>290</v>
      </c>
      <c r="E100" s="22" t="s">
        <v>294</v>
      </c>
      <c r="F100" s="21" t="s">
        <v>330</v>
      </c>
      <c r="G100" s="23" t="s">
        <v>312</v>
      </c>
      <c r="H100" s="24">
        <v>648000</v>
      </c>
      <c r="I100" s="24">
        <v>648000</v>
      </c>
    </row>
    <row r="101" spans="1:9" ht="13.5" thickBot="1" x14ac:dyDescent="0.3">
      <c r="A101" s="20">
        <v>47</v>
      </c>
      <c r="B101" s="29" t="s">
        <v>254</v>
      </c>
      <c r="C101" s="21" t="s">
        <v>317</v>
      </c>
      <c r="D101" s="21" t="s">
        <v>304</v>
      </c>
      <c r="E101" s="22" t="s">
        <v>305</v>
      </c>
      <c r="F101" s="21" t="s">
        <v>325</v>
      </c>
      <c r="G101" s="23" t="s">
        <v>135</v>
      </c>
      <c r="H101" s="24">
        <v>932400</v>
      </c>
      <c r="I101" s="31">
        <v>932400</v>
      </c>
    </row>
    <row r="102" spans="1:9" ht="13.5" thickBot="1" x14ac:dyDescent="0.3">
      <c r="A102" s="70">
        <v>48</v>
      </c>
      <c r="B102" s="68" t="s">
        <v>316</v>
      </c>
      <c r="C102" s="72" t="s">
        <v>326</v>
      </c>
      <c r="D102" s="72" t="s">
        <v>331</v>
      </c>
      <c r="E102" s="73" t="s">
        <v>318</v>
      </c>
      <c r="F102" s="72" t="s">
        <v>339</v>
      </c>
      <c r="G102" s="45" t="s">
        <v>342</v>
      </c>
      <c r="H102" s="46">
        <v>1334610</v>
      </c>
      <c r="I102" s="57">
        <v>1334610</v>
      </c>
    </row>
    <row r="103" spans="1:9" x14ac:dyDescent="0.25">
      <c r="A103" s="132">
        <v>49</v>
      </c>
      <c r="B103" s="131" t="s">
        <v>332</v>
      </c>
      <c r="C103" s="89" t="s">
        <v>333</v>
      </c>
      <c r="D103" s="85" t="s">
        <v>334</v>
      </c>
      <c r="E103" s="86" t="s">
        <v>362</v>
      </c>
      <c r="F103" s="85" t="s">
        <v>359</v>
      </c>
      <c r="G103" s="18" t="s">
        <v>363</v>
      </c>
      <c r="H103" s="19"/>
      <c r="I103" s="100">
        <f>SUM(H104:H105)</f>
        <v>637156</v>
      </c>
    </row>
    <row r="104" spans="1:9" ht="15" customHeight="1" x14ac:dyDescent="0.25">
      <c r="A104" s="129"/>
      <c r="B104" s="111"/>
      <c r="C104" s="90"/>
      <c r="D104" s="106" t="s">
        <v>360</v>
      </c>
      <c r="E104" s="109" t="s">
        <v>358</v>
      </c>
      <c r="F104" s="106" t="s">
        <v>361</v>
      </c>
      <c r="G104" s="7" t="s">
        <v>376</v>
      </c>
      <c r="H104" s="8">
        <v>615858</v>
      </c>
      <c r="I104" s="101"/>
    </row>
    <row r="105" spans="1:9" ht="15.75" customHeight="1" thickBot="1" x14ac:dyDescent="0.3">
      <c r="A105" s="130"/>
      <c r="B105" s="128"/>
      <c r="C105" s="91"/>
      <c r="D105" s="107"/>
      <c r="E105" s="110"/>
      <c r="F105" s="107"/>
      <c r="G105" s="11" t="s">
        <v>377</v>
      </c>
      <c r="H105" s="12">
        <v>21298</v>
      </c>
      <c r="I105" s="102"/>
    </row>
    <row r="106" spans="1:9" x14ac:dyDescent="0.25">
      <c r="A106" s="129">
        <v>50</v>
      </c>
      <c r="B106" s="111" t="s">
        <v>8</v>
      </c>
      <c r="C106" s="90" t="s">
        <v>327</v>
      </c>
      <c r="D106" s="90" t="s">
        <v>335</v>
      </c>
      <c r="E106" s="103" t="s">
        <v>328</v>
      </c>
      <c r="F106" s="90" t="s">
        <v>340</v>
      </c>
      <c r="G106" s="48" t="s">
        <v>9</v>
      </c>
      <c r="H106" s="49">
        <v>168847</v>
      </c>
      <c r="I106" s="101">
        <f>SUM(H106:H107)</f>
        <v>821612.95</v>
      </c>
    </row>
    <row r="107" spans="1:9" ht="13.5" thickBot="1" x14ac:dyDescent="0.3">
      <c r="A107" s="129"/>
      <c r="B107" s="111"/>
      <c r="C107" s="90"/>
      <c r="D107" s="90"/>
      <c r="E107" s="103"/>
      <c r="F107" s="90"/>
      <c r="G107" s="65" t="s">
        <v>14</v>
      </c>
      <c r="H107" s="66">
        <v>652765.94999999995</v>
      </c>
      <c r="I107" s="101"/>
    </row>
    <row r="108" spans="1:9" ht="15" customHeight="1" x14ac:dyDescent="0.25">
      <c r="A108" s="116">
        <v>51</v>
      </c>
      <c r="B108" s="113" t="s">
        <v>336</v>
      </c>
      <c r="C108" s="105" t="s">
        <v>337</v>
      </c>
      <c r="D108" s="105" t="s">
        <v>341</v>
      </c>
      <c r="E108" s="108" t="s">
        <v>338</v>
      </c>
      <c r="F108" s="105" t="s">
        <v>473</v>
      </c>
      <c r="G108" s="18" t="s">
        <v>86</v>
      </c>
      <c r="H108" s="19">
        <v>79840.800000000003</v>
      </c>
      <c r="I108" s="134">
        <f>SUM(H108:H114)</f>
        <v>1135703.6000000001</v>
      </c>
    </row>
    <row r="109" spans="1:9" ht="15" customHeight="1" x14ac:dyDescent="0.25">
      <c r="A109" s="117"/>
      <c r="B109" s="114"/>
      <c r="C109" s="106"/>
      <c r="D109" s="106"/>
      <c r="E109" s="109"/>
      <c r="F109" s="106"/>
      <c r="G109" s="7" t="s">
        <v>41</v>
      </c>
      <c r="H109" s="8">
        <v>5650</v>
      </c>
      <c r="I109" s="135"/>
    </row>
    <row r="110" spans="1:9" ht="15" customHeight="1" x14ac:dyDescent="0.25">
      <c r="A110" s="117"/>
      <c r="B110" s="114"/>
      <c r="C110" s="106"/>
      <c r="D110" s="106"/>
      <c r="E110" s="109"/>
      <c r="F110" s="106"/>
      <c r="G110" s="7" t="s">
        <v>42</v>
      </c>
      <c r="H110" s="8">
        <v>11944</v>
      </c>
      <c r="I110" s="135"/>
    </row>
    <row r="111" spans="1:9" ht="15" customHeight="1" x14ac:dyDescent="0.25">
      <c r="A111" s="117"/>
      <c r="B111" s="114"/>
      <c r="C111" s="106"/>
      <c r="D111" s="106"/>
      <c r="E111" s="109"/>
      <c r="F111" s="106"/>
      <c r="G111" s="7" t="s">
        <v>378</v>
      </c>
      <c r="H111" s="8">
        <v>16050</v>
      </c>
      <c r="I111" s="135"/>
    </row>
    <row r="112" spans="1:9" ht="15" customHeight="1" x14ac:dyDescent="0.25">
      <c r="A112" s="117"/>
      <c r="B112" s="114"/>
      <c r="C112" s="106"/>
      <c r="D112" s="106"/>
      <c r="E112" s="109"/>
      <c r="F112" s="106"/>
      <c r="G112" s="7" t="s">
        <v>342</v>
      </c>
      <c r="H112" s="8">
        <v>345780</v>
      </c>
      <c r="I112" s="135"/>
    </row>
    <row r="113" spans="1:9" ht="15" customHeight="1" x14ac:dyDescent="0.25">
      <c r="A113" s="117"/>
      <c r="B113" s="114"/>
      <c r="C113" s="106"/>
      <c r="D113" s="106"/>
      <c r="E113" s="109"/>
      <c r="F113" s="106"/>
      <c r="G113" s="7" t="s">
        <v>379</v>
      </c>
      <c r="H113" s="8">
        <v>630670.80000000005</v>
      </c>
      <c r="I113" s="135"/>
    </row>
    <row r="114" spans="1:9" ht="15" customHeight="1" thickBot="1" x14ac:dyDescent="0.3">
      <c r="A114" s="133"/>
      <c r="B114" s="94"/>
      <c r="C114" s="92"/>
      <c r="D114" s="92"/>
      <c r="E114" s="96"/>
      <c r="F114" s="92"/>
      <c r="G114" s="65" t="s">
        <v>253</v>
      </c>
      <c r="H114" s="66">
        <v>45768</v>
      </c>
      <c r="I114" s="136"/>
    </row>
    <row r="115" spans="1:9" x14ac:dyDescent="0.25">
      <c r="A115" s="116">
        <v>52</v>
      </c>
      <c r="B115" s="113" t="s">
        <v>343</v>
      </c>
      <c r="C115" s="89" t="s">
        <v>365</v>
      </c>
      <c r="D115" s="75" t="s">
        <v>364</v>
      </c>
      <c r="E115" s="76" t="s">
        <v>348</v>
      </c>
      <c r="F115" s="75"/>
      <c r="G115" s="18" t="s">
        <v>363</v>
      </c>
      <c r="H115" s="19"/>
      <c r="I115" s="134">
        <f>SUM(H115:H117)</f>
        <v>924525</v>
      </c>
    </row>
    <row r="116" spans="1:9" ht="15" customHeight="1" x14ac:dyDescent="0.25">
      <c r="A116" s="117"/>
      <c r="B116" s="114"/>
      <c r="C116" s="90"/>
      <c r="D116" s="106" t="s">
        <v>421</v>
      </c>
      <c r="E116" s="109" t="s">
        <v>380</v>
      </c>
      <c r="F116" s="106" t="s">
        <v>422</v>
      </c>
      <c r="G116" s="7" t="s">
        <v>35</v>
      </c>
      <c r="H116" s="8">
        <v>246825</v>
      </c>
      <c r="I116" s="135"/>
    </row>
    <row r="117" spans="1:9" ht="15.75" customHeight="1" thickBot="1" x14ac:dyDescent="0.3">
      <c r="A117" s="118"/>
      <c r="B117" s="115"/>
      <c r="C117" s="91"/>
      <c r="D117" s="107"/>
      <c r="E117" s="110"/>
      <c r="F117" s="107"/>
      <c r="G117" s="11" t="s">
        <v>381</v>
      </c>
      <c r="H117" s="12">
        <v>677700</v>
      </c>
      <c r="I117" s="137"/>
    </row>
    <row r="118" spans="1:9" ht="13.5" thickBot="1" x14ac:dyDescent="0.3">
      <c r="A118" s="71">
        <v>53</v>
      </c>
      <c r="B118" s="69" t="s">
        <v>344</v>
      </c>
      <c r="C118" s="67" t="s">
        <v>350</v>
      </c>
      <c r="D118" s="67" t="s">
        <v>366</v>
      </c>
      <c r="E118" s="74" t="s">
        <v>308</v>
      </c>
      <c r="F118" s="67" t="s">
        <v>367</v>
      </c>
      <c r="G118" s="36" t="s">
        <v>346</v>
      </c>
      <c r="H118" s="37">
        <v>796112</v>
      </c>
      <c r="I118" s="77">
        <v>796112</v>
      </c>
    </row>
    <row r="119" spans="1:9" ht="13.5" thickBot="1" x14ac:dyDescent="0.3">
      <c r="A119" s="20">
        <v>54</v>
      </c>
      <c r="B119" s="29" t="s">
        <v>345</v>
      </c>
      <c r="C119" s="21" t="s">
        <v>349</v>
      </c>
      <c r="D119" s="21" t="s">
        <v>368</v>
      </c>
      <c r="E119" s="22" t="s">
        <v>308</v>
      </c>
      <c r="F119" s="21" t="s">
        <v>369</v>
      </c>
      <c r="G119" s="23" t="s">
        <v>347</v>
      </c>
      <c r="H119" s="24">
        <v>412000</v>
      </c>
      <c r="I119" s="62">
        <v>412000</v>
      </c>
    </row>
    <row r="120" spans="1:9" ht="13.5" thickBot="1" x14ac:dyDescent="0.3">
      <c r="A120" s="20">
        <v>55</v>
      </c>
      <c r="B120" s="29" t="s">
        <v>254</v>
      </c>
      <c r="C120" s="21" t="s">
        <v>355</v>
      </c>
      <c r="D120" s="21" t="s">
        <v>370</v>
      </c>
      <c r="E120" s="22" t="s">
        <v>356</v>
      </c>
      <c r="F120" s="21" t="s">
        <v>371</v>
      </c>
      <c r="G120" s="23" t="s">
        <v>357</v>
      </c>
      <c r="H120" s="24">
        <v>959220</v>
      </c>
      <c r="I120" s="62">
        <v>959220</v>
      </c>
    </row>
    <row r="121" spans="1:9" ht="13.5" thickBot="1" x14ac:dyDescent="0.3">
      <c r="A121" s="70">
        <v>56</v>
      </c>
      <c r="B121" s="68" t="s">
        <v>372</v>
      </c>
      <c r="C121" s="72" t="s">
        <v>373</v>
      </c>
      <c r="D121" s="72" t="s">
        <v>374</v>
      </c>
      <c r="E121" s="73" t="s">
        <v>375</v>
      </c>
      <c r="F121" s="72"/>
      <c r="G121" s="45" t="s">
        <v>363</v>
      </c>
      <c r="H121" s="46"/>
      <c r="I121" s="57"/>
    </row>
    <row r="122" spans="1:9" x14ac:dyDescent="0.25">
      <c r="A122" s="116">
        <v>57</v>
      </c>
      <c r="B122" s="113" t="s">
        <v>8</v>
      </c>
      <c r="C122" s="105" t="s">
        <v>409</v>
      </c>
      <c r="D122" s="105" t="s">
        <v>410</v>
      </c>
      <c r="E122" s="108" t="s">
        <v>411</v>
      </c>
      <c r="F122" s="105" t="s">
        <v>412</v>
      </c>
      <c r="G122" s="18" t="s">
        <v>12</v>
      </c>
      <c r="H122" s="19">
        <v>13800</v>
      </c>
      <c r="I122" s="134">
        <f>SUM(H122:H126)</f>
        <v>610144.1</v>
      </c>
    </row>
    <row r="123" spans="1:9" x14ac:dyDescent="0.25">
      <c r="A123" s="117"/>
      <c r="B123" s="114"/>
      <c r="C123" s="106"/>
      <c r="D123" s="106"/>
      <c r="E123" s="109"/>
      <c r="F123" s="106"/>
      <c r="G123" s="7" t="s">
        <v>11</v>
      </c>
      <c r="H123" s="8">
        <v>56600</v>
      </c>
      <c r="I123" s="135"/>
    </row>
    <row r="124" spans="1:9" x14ac:dyDescent="0.25">
      <c r="A124" s="117"/>
      <c r="B124" s="114"/>
      <c r="C124" s="106"/>
      <c r="D124" s="106"/>
      <c r="E124" s="109"/>
      <c r="F124" s="106"/>
      <c r="G124" s="7" t="s">
        <v>13</v>
      </c>
      <c r="H124" s="8">
        <v>20800</v>
      </c>
      <c r="I124" s="135"/>
    </row>
    <row r="125" spans="1:9" x14ac:dyDescent="0.25">
      <c r="A125" s="117"/>
      <c r="B125" s="114"/>
      <c r="C125" s="106"/>
      <c r="D125" s="106"/>
      <c r="E125" s="109"/>
      <c r="F125" s="106"/>
      <c r="G125" s="7" t="s">
        <v>9</v>
      </c>
      <c r="H125" s="8">
        <v>132587.5</v>
      </c>
      <c r="I125" s="135"/>
    </row>
    <row r="126" spans="1:9" ht="13.5" thickBot="1" x14ac:dyDescent="0.3">
      <c r="A126" s="133"/>
      <c r="B126" s="94"/>
      <c r="C126" s="92"/>
      <c r="D126" s="92"/>
      <c r="E126" s="96"/>
      <c r="F126" s="92"/>
      <c r="G126" s="65" t="s">
        <v>14</v>
      </c>
      <c r="H126" s="66">
        <v>386356.6</v>
      </c>
      <c r="I126" s="136"/>
    </row>
    <row r="127" spans="1:9" x14ac:dyDescent="0.25">
      <c r="A127" s="116">
        <v>58</v>
      </c>
      <c r="B127" s="113" t="s">
        <v>382</v>
      </c>
      <c r="C127" s="105" t="s">
        <v>413</v>
      </c>
      <c r="D127" s="105" t="s">
        <v>414</v>
      </c>
      <c r="E127" s="108" t="s">
        <v>415</v>
      </c>
      <c r="F127" s="105" t="s">
        <v>416</v>
      </c>
      <c r="G127" s="18" t="s">
        <v>383</v>
      </c>
      <c r="H127" s="19">
        <v>19950</v>
      </c>
      <c r="I127" s="134">
        <f>SUM(H127:H129)</f>
        <v>385813</v>
      </c>
    </row>
    <row r="128" spans="1:9" x14ac:dyDescent="0.25">
      <c r="A128" s="117"/>
      <c r="B128" s="114"/>
      <c r="C128" s="106"/>
      <c r="D128" s="106"/>
      <c r="E128" s="109"/>
      <c r="F128" s="106"/>
      <c r="G128" s="7" t="s">
        <v>384</v>
      </c>
      <c r="H128" s="8">
        <v>28900</v>
      </c>
      <c r="I128" s="135"/>
    </row>
    <row r="129" spans="1:9" ht="13.5" thickBot="1" x14ac:dyDescent="0.3">
      <c r="A129" s="133"/>
      <c r="B129" s="94"/>
      <c r="C129" s="92"/>
      <c r="D129" s="92"/>
      <c r="E129" s="96"/>
      <c r="F129" s="92"/>
      <c r="G129" s="65" t="s">
        <v>376</v>
      </c>
      <c r="H129" s="66">
        <v>336963</v>
      </c>
      <c r="I129" s="136"/>
    </row>
    <row r="130" spans="1:9" ht="13.5" thickBot="1" x14ac:dyDescent="0.3">
      <c r="A130" s="20">
        <v>59</v>
      </c>
      <c r="B130" s="29" t="s">
        <v>386</v>
      </c>
      <c r="C130" s="21" t="s">
        <v>417</v>
      </c>
      <c r="D130" s="21" t="s">
        <v>418</v>
      </c>
      <c r="E130" s="22" t="s">
        <v>419</v>
      </c>
      <c r="F130" s="21" t="s">
        <v>420</v>
      </c>
      <c r="G130" s="23" t="s">
        <v>385</v>
      </c>
      <c r="H130" s="24">
        <v>361160</v>
      </c>
      <c r="I130" s="62">
        <v>361160</v>
      </c>
    </row>
    <row r="131" spans="1:9" ht="13.5" thickBot="1" x14ac:dyDescent="0.3">
      <c r="A131" s="20">
        <v>60</v>
      </c>
      <c r="B131" s="29" t="s">
        <v>387</v>
      </c>
      <c r="C131" s="21" t="s">
        <v>423</v>
      </c>
      <c r="D131" s="21" t="s">
        <v>424</v>
      </c>
      <c r="E131" s="22" t="s">
        <v>425</v>
      </c>
      <c r="F131" s="21"/>
      <c r="G131" s="23" t="s">
        <v>469</v>
      </c>
      <c r="H131" s="24"/>
      <c r="I131" s="62"/>
    </row>
    <row r="132" spans="1:9" ht="13.5" thickBot="1" x14ac:dyDescent="0.3">
      <c r="A132" s="20">
        <v>61</v>
      </c>
      <c r="B132" s="29" t="s">
        <v>254</v>
      </c>
      <c r="C132" s="21" t="s">
        <v>426</v>
      </c>
      <c r="D132" s="21" t="s">
        <v>427</v>
      </c>
      <c r="E132" s="22" t="s">
        <v>428</v>
      </c>
      <c r="F132" s="21" t="s">
        <v>429</v>
      </c>
      <c r="G132" s="23" t="s">
        <v>77</v>
      </c>
      <c r="H132" s="24">
        <v>950220</v>
      </c>
      <c r="I132" s="62">
        <v>950220</v>
      </c>
    </row>
    <row r="133" spans="1:9" x14ac:dyDescent="0.25">
      <c r="A133" s="132">
        <v>62</v>
      </c>
      <c r="B133" s="131" t="s">
        <v>388</v>
      </c>
      <c r="C133" s="89" t="s">
        <v>430</v>
      </c>
      <c r="D133" s="89" t="s">
        <v>434</v>
      </c>
      <c r="E133" s="138" t="s">
        <v>433</v>
      </c>
      <c r="F133" s="89" t="s">
        <v>435</v>
      </c>
      <c r="G133" s="18" t="s">
        <v>72</v>
      </c>
      <c r="H133" s="19">
        <v>984000</v>
      </c>
      <c r="I133" s="134">
        <f>SUM(H133:H134)</f>
        <v>1037600</v>
      </c>
    </row>
    <row r="134" spans="1:9" x14ac:dyDescent="0.25">
      <c r="A134" s="129"/>
      <c r="B134" s="111"/>
      <c r="C134" s="90"/>
      <c r="D134" s="90"/>
      <c r="E134" s="103"/>
      <c r="F134" s="90"/>
      <c r="G134" s="65" t="s">
        <v>389</v>
      </c>
      <c r="H134" s="66">
        <v>53600</v>
      </c>
      <c r="I134" s="136"/>
    </row>
    <row r="135" spans="1:9" x14ac:dyDescent="0.25">
      <c r="A135" s="92">
        <v>63</v>
      </c>
      <c r="B135" s="94" t="s">
        <v>390</v>
      </c>
      <c r="C135" s="92" t="s">
        <v>436</v>
      </c>
      <c r="D135" s="92" t="s">
        <v>431</v>
      </c>
      <c r="E135" s="96" t="s">
        <v>432</v>
      </c>
      <c r="F135" s="92" t="s">
        <v>458</v>
      </c>
      <c r="G135" s="7" t="s">
        <v>253</v>
      </c>
      <c r="H135" s="8">
        <v>468900</v>
      </c>
      <c r="I135" s="98">
        <f>SUM(H135:H136)</f>
        <v>1241450</v>
      </c>
    </row>
    <row r="136" spans="1:9" x14ac:dyDescent="0.25">
      <c r="A136" s="93"/>
      <c r="B136" s="95"/>
      <c r="C136" s="93"/>
      <c r="D136" s="93"/>
      <c r="E136" s="97"/>
      <c r="F136" s="93"/>
      <c r="G136" s="7" t="s">
        <v>392</v>
      </c>
      <c r="H136" s="8">
        <v>772550</v>
      </c>
      <c r="I136" s="99"/>
    </row>
    <row r="137" spans="1:9" x14ac:dyDescent="0.25">
      <c r="A137" s="129">
        <v>64</v>
      </c>
      <c r="B137" s="111" t="s">
        <v>391</v>
      </c>
      <c r="C137" s="90" t="s">
        <v>437</v>
      </c>
      <c r="D137" s="90" t="s">
        <v>438</v>
      </c>
      <c r="E137" s="103" t="s">
        <v>439</v>
      </c>
      <c r="F137" s="90" t="s">
        <v>440</v>
      </c>
      <c r="G137" s="48" t="s">
        <v>389</v>
      </c>
      <c r="H137" s="49">
        <v>40050</v>
      </c>
      <c r="I137" s="101">
        <f>SUM(H137:H139)</f>
        <v>378503.6</v>
      </c>
    </row>
    <row r="138" spans="1:9" x14ac:dyDescent="0.25">
      <c r="A138" s="129"/>
      <c r="B138" s="111"/>
      <c r="C138" s="90"/>
      <c r="D138" s="90"/>
      <c r="E138" s="103"/>
      <c r="F138" s="90"/>
      <c r="G138" s="7" t="s">
        <v>392</v>
      </c>
      <c r="H138" s="8">
        <v>19636</v>
      </c>
      <c r="I138" s="101"/>
    </row>
    <row r="139" spans="1:9" ht="13.5" thickBot="1" x14ac:dyDescent="0.3">
      <c r="A139" s="129"/>
      <c r="B139" s="111"/>
      <c r="C139" s="90"/>
      <c r="D139" s="90"/>
      <c r="E139" s="103"/>
      <c r="F139" s="90"/>
      <c r="G139" s="65" t="s">
        <v>253</v>
      </c>
      <c r="H139" s="66">
        <v>318817.59999999998</v>
      </c>
      <c r="I139" s="101"/>
    </row>
    <row r="140" spans="1:9" x14ac:dyDescent="0.25">
      <c r="A140" s="116">
        <v>65</v>
      </c>
      <c r="B140" s="113" t="s">
        <v>393</v>
      </c>
      <c r="C140" s="105" t="s">
        <v>441</v>
      </c>
      <c r="D140" s="105" t="s">
        <v>442</v>
      </c>
      <c r="E140" s="108" t="s">
        <v>443</v>
      </c>
      <c r="F140" s="105" t="s">
        <v>472</v>
      </c>
      <c r="G140" s="18" t="s">
        <v>107</v>
      </c>
      <c r="H140" s="19">
        <v>544637.15</v>
      </c>
      <c r="I140" s="134">
        <f>SUM(H140:H141)</f>
        <v>750101.2</v>
      </c>
    </row>
    <row r="141" spans="1:9" ht="13.5" thickBot="1" x14ac:dyDescent="0.3">
      <c r="A141" s="133"/>
      <c r="B141" s="94"/>
      <c r="C141" s="92"/>
      <c r="D141" s="92"/>
      <c r="E141" s="96"/>
      <c r="F141" s="92"/>
      <c r="G141" s="65" t="s">
        <v>106</v>
      </c>
      <c r="H141" s="66">
        <v>205464.05</v>
      </c>
      <c r="I141" s="136"/>
    </row>
    <row r="142" spans="1:9" x14ac:dyDescent="0.25">
      <c r="A142" s="116">
        <v>66</v>
      </c>
      <c r="B142" s="113" t="s">
        <v>8</v>
      </c>
      <c r="C142" s="105" t="s">
        <v>444</v>
      </c>
      <c r="D142" s="105" t="s">
        <v>445</v>
      </c>
      <c r="E142" s="108" t="s">
        <v>446</v>
      </c>
      <c r="F142" s="105" t="s">
        <v>447</v>
      </c>
      <c r="G142" s="18" t="s">
        <v>12</v>
      </c>
      <c r="H142" s="19">
        <v>21960</v>
      </c>
      <c r="I142" s="134">
        <f>SUM(H142:H146)</f>
        <v>647327.05000000005</v>
      </c>
    </row>
    <row r="143" spans="1:9" x14ac:dyDescent="0.25">
      <c r="A143" s="117"/>
      <c r="B143" s="114"/>
      <c r="C143" s="106"/>
      <c r="D143" s="106"/>
      <c r="E143" s="109"/>
      <c r="F143" s="106"/>
      <c r="G143" s="7" t="s">
        <v>394</v>
      </c>
      <c r="H143" s="8">
        <v>56000</v>
      </c>
      <c r="I143" s="135"/>
    </row>
    <row r="144" spans="1:9" x14ac:dyDescent="0.25">
      <c r="A144" s="117"/>
      <c r="B144" s="114"/>
      <c r="C144" s="106"/>
      <c r="D144" s="106"/>
      <c r="E144" s="109"/>
      <c r="F144" s="106"/>
      <c r="G144" s="7" t="s">
        <v>13</v>
      </c>
      <c r="H144" s="8">
        <v>35000</v>
      </c>
      <c r="I144" s="135"/>
    </row>
    <row r="145" spans="1:9" x14ac:dyDescent="0.25">
      <c r="A145" s="117"/>
      <c r="B145" s="114"/>
      <c r="C145" s="106"/>
      <c r="D145" s="106"/>
      <c r="E145" s="109"/>
      <c r="F145" s="106"/>
      <c r="G145" s="7" t="s">
        <v>9</v>
      </c>
      <c r="H145" s="8">
        <v>225798</v>
      </c>
      <c r="I145" s="135"/>
    </row>
    <row r="146" spans="1:9" ht="13.5" thickBot="1" x14ac:dyDescent="0.3">
      <c r="A146" s="133"/>
      <c r="B146" s="94"/>
      <c r="C146" s="92"/>
      <c r="D146" s="92"/>
      <c r="E146" s="96"/>
      <c r="F146" s="92"/>
      <c r="G146" s="65" t="s">
        <v>14</v>
      </c>
      <c r="H146" s="66">
        <v>308569.05</v>
      </c>
      <c r="I146" s="136"/>
    </row>
    <row r="147" spans="1:9" ht="13.5" thickBot="1" x14ac:dyDescent="0.3">
      <c r="A147" s="70">
        <v>67</v>
      </c>
      <c r="B147" s="68" t="s">
        <v>395</v>
      </c>
      <c r="C147" s="72" t="s">
        <v>448</v>
      </c>
      <c r="D147" s="72" t="s">
        <v>449</v>
      </c>
      <c r="E147" s="73" t="s">
        <v>450</v>
      </c>
      <c r="F147" s="72" t="s">
        <v>451</v>
      </c>
      <c r="G147" s="45" t="s">
        <v>396</v>
      </c>
      <c r="H147" s="46">
        <v>1520518.87</v>
      </c>
      <c r="I147" s="57">
        <v>1520518.87</v>
      </c>
    </row>
    <row r="148" spans="1:9" ht="13.5" thickBot="1" x14ac:dyDescent="0.3">
      <c r="A148" s="20">
        <v>68</v>
      </c>
      <c r="B148" s="29" t="s">
        <v>397</v>
      </c>
      <c r="C148" s="21" t="s">
        <v>452</v>
      </c>
      <c r="D148" s="21" t="s">
        <v>453</v>
      </c>
      <c r="E148" s="22" t="s">
        <v>454</v>
      </c>
      <c r="F148" s="21" t="s">
        <v>455</v>
      </c>
      <c r="G148" s="23" t="s">
        <v>357</v>
      </c>
      <c r="H148" s="24">
        <v>969282</v>
      </c>
      <c r="I148" s="62">
        <v>969282</v>
      </c>
    </row>
    <row r="149" spans="1:9" x14ac:dyDescent="0.25">
      <c r="A149" s="132">
        <v>69</v>
      </c>
      <c r="B149" s="131" t="s">
        <v>398</v>
      </c>
      <c r="C149" s="89" t="s">
        <v>456</v>
      </c>
      <c r="D149" s="89" t="s">
        <v>457</v>
      </c>
      <c r="E149" s="138" t="s">
        <v>400</v>
      </c>
      <c r="F149" s="89" t="s">
        <v>484</v>
      </c>
      <c r="G149" s="45" t="s">
        <v>64</v>
      </c>
      <c r="H149" s="46">
        <v>281200</v>
      </c>
      <c r="I149" s="100">
        <f>SUM(H149:H150)</f>
        <v>1210600</v>
      </c>
    </row>
    <row r="150" spans="1:9" ht="13.5" thickBot="1" x14ac:dyDescent="0.3">
      <c r="A150" s="130"/>
      <c r="B150" s="128"/>
      <c r="C150" s="91"/>
      <c r="D150" s="91"/>
      <c r="E150" s="104"/>
      <c r="F150" s="91"/>
      <c r="G150" s="36" t="s">
        <v>65</v>
      </c>
      <c r="H150" s="37">
        <v>929400</v>
      </c>
      <c r="I150" s="102"/>
    </row>
    <row r="151" spans="1:9" ht="13.5" thickBot="1" x14ac:dyDescent="0.3">
      <c r="A151" s="20">
        <v>70</v>
      </c>
      <c r="B151" s="29" t="s">
        <v>462</v>
      </c>
      <c r="C151" s="21" t="s">
        <v>474</v>
      </c>
      <c r="D151" s="21" t="s">
        <v>470</v>
      </c>
      <c r="E151" s="22" t="s">
        <v>464</v>
      </c>
      <c r="F151" s="21" t="s">
        <v>471</v>
      </c>
      <c r="G151" s="23" t="s">
        <v>463</v>
      </c>
      <c r="H151" s="24">
        <v>1243723.3500000001</v>
      </c>
      <c r="I151" s="62">
        <v>1243723.3500000001</v>
      </c>
    </row>
  </sheetData>
  <mergeCells count="239">
    <mergeCell ref="I149:I150"/>
    <mergeCell ref="F149:F150"/>
    <mergeCell ref="E149:E150"/>
    <mergeCell ref="D149:D150"/>
    <mergeCell ref="C149:C150"/>
    <mergeCell ref="B149:B150"/>
    <mergeCell ref="A149:A150"/>
    <mergeCell ref="A142:A146"/>
    <mergeCell ref="B142:B146"/>
    <mergeCell ref="C142:C146"/>
    <mergeCell ref="D142:D146"/>
    <mergeCell ref="E142:E146"/>
    <mergeCell ref="F142:F146"/>
    <mergeCell ref="I142:I146"/>
    <mergeCell ref="A137:A139"/>
    <mergeCell ref="B137:B139"/>
    <mergeCell ref="C137:C139"/>
    <mergeCell ref="D137:D139"/>
    <mergeCell ref="E137:E139"/>
    <mergeCell ref="F137:F139"/>
    <mergeCell ref="I137:I139"/>
    <mergeCell ref="A140:A141"/>
    <mergeCell ref="B140:B141"/>
    <mergeCell ref="C140:C141"/>
    <mergeCell ref="D140:D141"/>
    <mergeCell ref="E140:E141"/>
    <mergeCell ref="F140:F141"/>
    <mergeCell ref="I140:I141"/>
    <mergeCell ref="I127:I129"/>
    <mergeCell ref="F127:F129"/>
    <mergeCell ref="E127:E129"/>
    <mergeCell ref="D127:D129"/>
    <mergeCell ref="C127:C129"/>
    <mergeCell ref="B127:B129"/>
    <mergeCell ref="A127:A129"/>
    <mergeCell ref="I133:I134"/>
    <mergeCell ref="A133:A134"/>
    <mergeCell ref="B133:B134"/>
    <mergeCell ref="C133:C134"/>
    <mergeCell ref="D133:D134"/>
    <mergeCell ref="E133:E134"/>
    <mergeCell ref="F133:F134"/>
    <mergeCell ref="I103:I105"/>
    <mergeCell ref="F104:F105"/>
    <mergeCell ref="E104:E105"/>
    <mergeCell ref="A122:A126"/>
    <mergeCell ref="B122:B126"/>
    <mergeCell ref="C122:C126"/>
    <mergeCell ref="D122:D126"/>
    <mergeCell ref="E122:E126"/>
    <mergeCell ref="F122:F126"/>
    <mergeCell ref="I122:I126"/>
    <mergeCell ref="A108:A114"/>
    <mergeCell ref="B108:B114"/>
    <mergeCell ref="C108:C114"/>
    <mergeCell ref="D108:D114"/>
    <mergeCell ref="E108:E114"/>
    <mergeCell ref="F108:F114"/>
    <mergeCell ref="I108:I114"/>
    <mergeCell ref="E116:E117"/>
    <mergeCell ref="D116:D117"/>
    <mergeCell ref="B115:B117"/>
    <mergeCell ref="A115:A117"/>
    <mergeCell ref="I115:I117"/>
    <mergeCell ref="F116:F117"/>
    <mergeCell ref="C106:C107"/>
    <mergeCell ref="D106:D107"/>
    <mergeCell ref="E106:E107"/>
    <mergeCell ref="F106:F107"/>
    <mergeCell ref="B84:B87"/>
    <mergeCell ref="A84:A87"/>
    <mergeCell ref="F90:F92"/>
    <mergeCell ref="E90:E92"/>
    <mergeCell ref="D90:D92"/>
    <mergeCell ref="C90:C92"/>
    <mergeCell ref="B90:B92"/>
    <mergeCell ref="A90:A92"/>
    <mergeCell ref="B95:B97"/>
    <mergeCell ref="A95:A97"/>
    <mergeCell ref="C103:C105"/>
    <mergeCell ref="B103:B105"/>
    <mergeCell ref="A103:A105"/>
    <mergeCell ref="A106:A107"/>
    <mergeCell ref="D23:D25"/>
    <mergeCell ref="E23:E25"/>
    <mergeCell ref="F38:F41"/>
    <mergeCell ref="E38:E41"/>
    <mergeCell ref="D38:D41"/>
    <mergeCell ref="C38:C41"/>
    <mergeCell ref="B38:B41"/>
    <mergeCell ref="E29:E34"/>
    <mergeCell ref="F29:F34"/>
    <mergeCell ref="B35:B36"/>
    <mergeCell ref="C35:C36"/>
    <mergeCell ref="D35:D36"/>
    <mergeCell ref="F23:F25"/>
    <mergeCell ref="F26:F27"/>
    <mergeCell ref="E26:E27"/>
    <mergeCell ref="D26:D27"/>
    <mergeCell ref="C26:C27"/>
    <mergeCell ref="B26:B27"/>
    <mergeCell ref="B11:B13"/>
    <mergeCell ref="A11:A13"/>
    <mergeCell ref="C11:C13"/>
    <mergeCell ref="D11:D13"/>
    <mergeCell ref="E11:E13"/>
    <mergeCell ref="F11:F13"/>
    <mergeCell ref="A3:A8"/>
    <mergeCell ref="B3:B8"/>
    <mergeCell ref="C3:C8"/>
    <mergeCell ref="D3:D8"/>
    <mergeCell ref="E3:E8"/>
    <mergeCell ref="F3:F8"/>
    <mergeCell ref="A29:A34"/>
    <mergeCell ref="C29:C34"/>
    <mergeCell ref="D29:D34"/>
    <mergeCell ref="A38:A41"/>
    <mergeCell ref="A35:A36"/>
    <mergeCell ref="E35:E36"/>
    <mergeCell ref="F35:F36"/>
    <mergeCell ref="B29:B34"/>
    <mergeCell ref="A14:A15"/>
    <mergeCell ref="A18:A22"/>
    <mergeCell ref="B18:B22"/>
    <mergeCell ref="C18:C22"/>
    <mergeCell ref="D18:D22"/>
    <mergeCell ref="E18:E22"/>
    <mergeCell ref="F18:F22"/>
    <mergeCell ref="F14:F15"/>
    <mergeCell ref="E14:E15"/>
    <mergeCell ref="D14:D15"/>
    <mergeCell ref="C14:C15"/>
    <mergeCell ref="B14:B15"/>
    <mergeCell ref="A23:A25"/>
    <mergeCell ref="A26:A27"/>
    <mergeCell ref="B23:B25"/>
    <mergeCell ref="C23:C25"/>
    <mergeCell ref="A47:A49"/>
    <mergeCell ref="B47:B49"/>
    <mergeCell ref="C47:C49"/>
    <mergeCell ref="D47:D49"/>
    <mergeCell ref="E47:E49"/>
    <mergeCell ref="F47:F49"/>
    <mergeCell ref="A42:A46"/>
    <mergeCell ref="B42:B46"/>
    <mergeCell ref="C42:C46"/>
    <mergeCell ref="D42:D46"/>
    <mergeCell ref="E42:E46"/>
    <mergeCell ref="F42:F46"/>
    <mergeCell ref="A54:A55"/>
    <mergeCell ref="E58:E61"/>
    <mergeCell ref="D58:D61"/>
    <mergeCell ref="C58:C61"/>
    <mergeCell ref="A51:A53"/>
    <mergeCell ref="B51:B53"/>
    <mergeCell ref="C51:C53"/>
    <mergeCell ref="D51:D53"/>
    <mergeCell ref="E51:E53"/>
    <mergeCell ref="B58:B61"/>
    <mergeCell ref="A58:A61"/>
    <mergeCell ref="A56:A57"/>
    <mergeCell ref="B56:B57"/>
    <mergeCell ref="C56:C57"/>
    <mergeCell ref="D56:D57"/>
    <mergeCell ref="E56:E57"/>
    <mergeCell ref="E54:E55"/>
    <mergeCell ref="D54:D55"/>
    <mergeCell ref="C54:C55"/>
    <mergeCell ref="B54:B55"/>
    <mergeCell ref="A1:H1"/>
    <mergeCell ref="F76:F79"/>
    <mergeCell ref="E76:E79"/>
    <mergeCell ref="D76:D79"/>
    <mergeCell ref="C76:C79"/>
    <mergeCell ref="B76:B79"/>
    <mergeCell ref="A76:A79"/>
    <mergeCell ref="A70:A73"/>
    <mergeCell ref="B70:B73"/>
    <mergeCell ref="C70:C73"/>
    <mergeCell ref="D70:D73"/>
    <mergeCell ref="E70:E73"/>
    <mergeCell ref="F70:F73"/>
    <mergeCell ref="F66:F67"/>
    <mergeCell ref="E66:E67"/>
    <mergeCell ref="D66:D67"/>
    <mergeCell ref="C66:C67"/>
    <mergeCell ref="B66:B67"/>
    <mergeCell ref="A66:A67"/>
    <mergeCell ref="A63:A64"/>
    <mergeCell ref="B63:B64"/>
    <mergeCell ref="C63:C64"/>
    <mergeCell ref="D63:D64"/>
    <mergeCell ref="E63:E64"/>
    <mergeCell ref="I3:I8"/>
    <mergeCell ref="I11:I13"/>
    <mergeCell ref="I14:I15"/>
    <mergeCell ref="I18:I22"/>
    <mergeCell ref="I23:I25"/>
    <mergeCell ref="I26:I27"/>
    <mergeCell ref="I29:I34"/>
    <mergeCell ref="I35:I36"/>
    <mergeCell ref="I38:I41"/>
    <mergeCell ref="I42:I46"/>
    <mergeCell ref="I47:I49"/>
    <mergeCell ref="I51:I53"/>
    <mergeCell ref="I54:I55"/>
    <mergeCell ref="I56:I57"/>
    <mergeCell ref="I58:I61"/>
    <mergeCell ref="I63:I64"/>
    <mergeCell ref="I66:I67"/>
    <mergeCell ref="F63:F64"/>
    <mergeCell ref="F58:F61"/>
    <mergeCell ref="F56:F57"/>
    <mergeCell ref="F54:F55"/>
    <mergeCell ref="F51:F53"/>
    <mergeCell ref="C115:C117"/>
    <mergeCell ref="A135:A136"/>
    <mergeCell ref="B135:B136"/>
    <mergeCell ref="C135:C136"/>
    <mergeCell ref="D135:D136"/>
    <mergeCell ref="E135:E136"/>
    <mergeCell ref="F135:F136"/>
    <mergeCell ref="I135:I136"/>
    <mergeCell ref="I70:I73"/>
    <mergeCell ref="I76:I79"/>
    <mergeCell ref="I84:I87"/>
    <mergeCell ref="I90:I92"/>
    <mergeCell ref="I95:I97"/>
    <mergeCell ref="F95:F97"/>
    <mergeCell ref="E95:E97"/>
    <mergeCell ref="D95:D97"/>
    <mergeCell ref="C95:C97"/>
    <mergeCell ref="F84:F87"/>
    <mergeCell ref="E84:E87"/>
    <mergeCell ref="D84:D87"/>
    <mergeCell ref="C84:C87"/>
    <mergeCell ref="D104:D105"/>
    <mergeCell ref="I106:I107"/>
    <mergeCell ref="B106:B10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52" workbookViewId="0">
      <selection activeCell="F73" sqref="F73"/>
    </sheetView>
  </sheetViews>
  <sheetFormatPr baseColWidth="10" defaultRowHeight="12.75" x14ac:dyDescent="0.25"/>
  <cols>
    <col min="1" max="1" width="5.28515625" style="1" customWidth="1"/>
    <col min="2" max="2" width="22.42578125" style="6" customWidth="1"/>
    <col min="3" max="3" width="14" style="1" bestFit="1" customWidth="1"/>
    <col min="4" max="4" width="10.28515625" style="1" customWidth="1"/>
    <col min="5" max="5" width="16.85546875" style="4" customWidth="1"/>
    <col min="6" max="6" width="11.42578125" style="1" customWidth="1"/>
    <col min="7" max="7" width="33.140625" style="3" bestFit="1" customWidth="1"/>
    <col min="8" max="8" width="14.85546875" style="5" bestFit="1" customWidth="1"/>
    <col min="9" max="9" width="13.85546875" style="2" customWidth="1"/>
    <col min="10" max="16384" width="11.42578125" style="2"/>
  </cols>
  <sheetData>
    <row r="1" spans="1:9" ht="26.25" customHeight="1" thickBot="1" x14ac:dyDescent="0.3">
      <c r="A1" s="112" t="s">
        <v>232</v>
      </c>
      <c r="B1" s="112"/>
      <c r="C1" s="112"/>
      <c r="D1" s="112"/>
      <c r="E1" s="112"/>
      <c r="F1" s="112"/>
      <c r="G1" s="112"/>
      <c r="H1" s="112"/>
    </row>
    <row r="2" spans="1:9" s="6" customFormat="1" ht="25.5" customHeight="1" thickBot="1" x14ac:dyDescent="0.3">
      <c r="A2" s="13"/>
      <c r="B2" s="14" t="s">
        <v>0</v>
      </c>
      <c r="C2" s="15" t="s">
        <v>1</v>
      </c>
      <c r="D2" s="15" t="s">
        <v>2</v>
      </c>
      <c r="E2" s="16" t="s">
        <v>3</v>
      </c>
      <c r="F2" s="15" t="s">
        <v>4</v>
      </c>
      <c r="G2" s="15" t="s">
        <v>5</v>
      </c>
      <c r="H2" s="17" t="s">
        <v>6</v>
      </c>
    </row>
    <row r="3" spans="1:9" x14ac:dyDescent="0.25">
      <c r="A3" s="116">
        <v>1</v>
      </c>
      <c r="B3" s="119" t="s">
        <v>198</v>
      </c>
      <c r="C3" s="122" t="s">
        <v>199</v>
      </c>
      <c r="D3" s="122" t="s">
        <v>200</v>
      </c>
      <c r="E3" s="125" t="s">
        <v>201</v>
      </c>
      <c r="F3" s="122" t="s">
        <v>202</v>
      </c>
      <c r="G3" s="9" t="s">
        <v>206</v>
      </c>
      <c r="H3" s="10">
        <v>219000</v>
      </c>
      <c r="I3" s="134">
        <f>SUM(H3:H8)</f>
        <v>1557407.5</v>
      </c>
    </row>
    <row r="4" spans="1:9" x14ac:dyDescent="0.25">
      <c r="A4" s="117"/>
      <c r="B4" s="121"/>
      <c r="C4" s="123"/>
      <c r="D4" s="123"/>
      <c r="E4" s="126"/>
      <c r="F4" s="123"/>
      <c r="G4" s="7" t="s">
        <v>203</v>
      </c>
      <c r="H4" s="8">
        <v>74550</v>
      </c>
      <c r="I4" s="141"/>
    </row>
    <row r="5" spans="1:9" x14ac:dyDescent="0.25">
      <c r="A5" s="117"/>
      <c r="B5" s="121"/>
      <c r="C5" s="123"/>
      <c r="D5" s="123"/>
      <c r="E5" s="126"/>
      <c r="F5" s="123"/>
      <c r="G5" s="7" t="s">
        <v>204</v>
      </c>
      <c r="H5" s="8">
        <v>271543.2</v>
      </c>
      <c r="I5" s="141"/>
    </row>
    <row r="6" spans="1:9" x14ac:dyDescent="0.25">
      <c r="A6" s="117"/>
      <c r="B6" s="121"/>
      <c r="C6" s="123"/>
      <c r="D6" s="123"/>
      <c r="E6" s="126"/>
      <c r="F6" s="123"/>
      <c r="G6" s="7" t="s">
        <v>205</v>
      </c>
      <c r="H6" s="8">
        <v>216998.62</v>
      </c>
      <c r="I6" s="141"/>
    </row>
    <row r="7" spans="1:9" x14ac:dyDescent="0.25">
      <c r="A7" s="117"/>
      <c r="B7" s="121"/>
      <c r="C7" s="123"/>
      <c r="D7" s="123"/>
      <c r="E7" s="126"/>
      <c r="F7" s="123"/>
      <c r="G7" s="7" t="s">
        <v>107</v>
      </c>
      <c r="H7" s="8">
        <v>370935.15</v>
      </c>
      <c r="I7" s="141"/>
    </row>
    <row r="8" spans="1:9" ht="13.5" thickBot="1" x14ac:dyDescent="0.3">
      <c r="A8" s="118"/>
      <c r="B8" s="120"/>
      <c r="C8" s="124"/>
      <c r="D8" s="124"/>
      <c r="E8" s="127"/>
      <c r="F8" s="124"/>
      <c r="G8" s="11" t="s">
        <v>207</v>
      </c>
      <c r="H8" s="12">
        <v>404380.53</v>
      </c>
      <c r="I8" s="142"/>
    </row>
    <row r="9" spans="1:9" x14ac:dyDescent="0.25">
      <c r="A9" s="116">
        <v>2</v>
      </c>
      <c r="B9" s="113" t="s">
        <v>208</v>
      </c>
      <c r="C9" s="105" t="s">
        <v>209</v>
      </c>
      <c r="D9" s="105" t="s">
        <v>210</v>
      </c>
      <c r="E9" s="108" t="s">
        <v>211</v>
      </c>
      <c r="F9" s="105" t="s">
        <v>212</v>
      </c>
      <c r="G9" s="18" t="s">
        <v>213</v>
      </c>
      <c r="H9" s="19">
        <v>231502.21</v>
      </c>
      <c r="I9" s="134">
        <f>SUM(H9:H13)</f>
        <v>2241128.83</v>
      </c>
    </row>
    <row r="10" spans="1:9" x14ac:dyDescent="0.25">
      <c r="A10" s="117"/>
      <c r="B10" s="114"/>
      <c r="C10" s="106"/>
      <c r="D10" s="106"/>
      <c r="E10" s="109"/>
      <c r="F10" s="106"/>
      <c r="G10" s="7" t="s">
        <v>207</v>
      </c>
      <c r="H10" s="8">
        <v>355241.37</v>
      </c>
      <c r="I10" s="141"/>
    </row>
    <row r="11" spans="1:9" x14ac:dyDescent="0.25">
      <c r="A11" s="117"/>
      <c r="B11" s="114"/>
      <c r="C11" s="106"/>
      <c r="D11" s="106"/>
      <c r="E11" s="109"/>
      <c r="F11" s="106"/>
      <c r="G11" s="7" t="s">
        <v>214</v>
      </c>
      <c r="H11" s="8">
        <v>678259.81</v>
      </c>
      <c r="I11" s="141"/>
    </row>
    <row r="12" spans="1:9" x14ac:dyDescent="0.25">
      <c r="A12" s="117"/>
      <c r="B12" s="114"/>
      <c r="C12" s="106"/>
      <c r="D12" s="106"/>
      <c r="E12" s="109"/>
      <c r="F12" s="106"/>
      <c r="G12" s="7" t="s">
        <v>215</v>
      </c>
      <c r="H12" s="8">
        <v>535696.5</v>
      </c>
      <c r="I12" s="141"/>
    </row>
    <row r="13" spans="1:9" ht="13.5" thickBot="1" x14ac:dyDescent="0.3">
      <c r="A13" s="118"/>
      <c r="B13" s="115"/>
      <c r="C13" s="107"/>
      <c r="D13" s="107"/>
      <c r="E13" s="110"/>
      <c r="F13" s="107"/>
      <c r="G13" s="11" t="s">
        <v>216</v>
      </c>
      <c r="H13" s="12">
        <v>440428.94</v>
      </c>
      <c r="I13" s="142"/>
    </row>
    <row r="14" spans="1:9" x14ac:dyDescent="0.25">
      <c r="A14" s="116">
        <v>3</v>
      </c>
      <c r="B14" s="113" t="s">
        <v>208</v>
      </c>
      <c r="C14" s="105" t="s">
        <v>217</v>
      </c>
      <c r="D14" s="105" t="s">
        <v>218</v>
      </c>
      <c r="E14" s="108" t="s">
        <v>219</v>
      </c>
      <c r="F14" s="105" t="s">
        <v>220</v>
      </c>
      <c r="G14" s="18" t="s">
        <v>221</v>
      </c>
      <c r="H14" s="19">
        <v>14995</v>
      </c>
      <c r="I14" s="134">
        <f>SUM(H14:H22)</f>
        <v>3031686.62</v>
      </c>
    </row>
    <row r="15" spans="1:9" x14ac:dyDescent="0.25">
      <c r="A15" s="117"/>
      <c r="B15" s="114"/>
      <c r="C15" s="106"/>
      <c r="D15" s="106"/>
      <c r="E15" s="109"/>
      <c r="F15" s="106"/>
      <c r="G15" s="7" t="s">
        <v>222</v>
      </c>
      <c r="H15" s="8">
        <v>116530</v>
      </c>
      <c r="I15" s="141"/>
    </row>
    <row r="16" spans="1:9" x14ac:dyDescent="0.25">
      <c r="A16" s="117"/>
      <c r="B16" s="114"/>
      <c r="C16" s="106"/>
      <c r="D16" s="106"/>
      <c r="E16" s="109"/>
      <c r="F16" s="106"/>
      <c r="G16" s="7" t="s">
        <v>223</v>
      </c>
      <c r="H16" s="8">
        <v>71522</v>
      </c>
      <c r="I16" s="141"/>
    </row>
    <row r="17" spans="1:9" x14ac:dyDescent="0.25">
      <c r="A17" s="117"/>
      <c r="B17" s="114"/>
      <c r="C17" s="106"/>
      <c r="D17" s="106"/>
      <c r="E17" s="109"/>
      <c r="F17" s="106"/>
      <c r="G17" s="7" t="s">
        <v>224</v>
      </c>
      <c r="H17" s="8">
        <v>63422.28</v>
      </c>
      <c r="I17" s="141"/>
    </row>
    <row r="18" spans="1:9" x14ac:dyDescent="0.25">
      <c r="A18" s="117"/>
      <c r="B18" s="114"/>
      <c r="C18" s="106"/>
      <c r="D18" s="106"/>
      <c r="E18" s="109"/>
      <c r="F18" s="106"/>
      <c r="G18" s="7" t="s">
        <v>213</v>
      </c>
      <c r="H18" s="8">
        <v>399235.1</v>
      </c>
      <c r="I18" s="141"/>
    </row>
    <row r="19" spans="1:9" x14ac:dyDescent="0.25">
      <c r="A19" s="117"/>
      <c r="B19" s="114"/>
      <c r="C19" s="106"/>
      <c r="D19" s="106"/>
      <c r="E19" s="109"/>
      <c r="F19" s="106"/>
      <c r="G19" s="7" t="s">
        <v>214</v>
      </c>
      <c r="H19" s="8">
        <v>496159</v>
      </c>
      <c r="I19" s="141"/>
    </row>
    <row r="20" spans="1:9" x14ac:dyDescent="0.25">
      <c r="A20" s="117"/>
      <c r="B20" s="114"/>
      <c r="C20" s="106"/>
      <c r="D20" s="106"/>
      <c r="E20" s="109"/>
      <c r="F20" s="106"/>
      <c r="G20" s="7" t="s">
        <v>216</v>
      </c>
      <c r="H20" s="8">
        <v>269760.94</v>
      </c>
      <c r="I20" s="141"/>
    </row>
    <row r="21" spans="1:9" x14ac:dyDescent="0.25">
      <c r="A21" s="117"/>
      <c r="B21" s="114"/>
      <c r="C21" s="106"/>
      <c r="D21" s="106"/>
      <c r="E21" s="109"/>
      <c r="F21" s="106"/>
      <c r="G21" s="7" t="s">
        <v>207</v>
      </c>
      <c r="H21" s="8">
        <v>977950.8</v>
      </c>
      <c r="I21" s="141"/>
    </row>
    <row r="22" spans="1:9" ht="13.5" thickBot="1" x14ac:dyDescent="0.3">
      <c r="A22" s="118"/>
      <c r="B22" s="115"/>
      <c r="C22" s="107"/>
      <c r="D22" s="107"/>
      <c r="E22" s="110"/>
      <c r="F22" s="107"/>
      <c r="G22" s="11" t="s">
        <v>215</v>
      </c>
      <c r="H22" s="12">
        <v>622111.5</v>
      </c>
      <c r="I22" s="142"/>
    </row>
    <row r="23" spans="1:9" x14ac:dyDescent="0.25">
      <c r="A23" s="116">
        <v>4</v>
      </c>
      <c r="B23" s="119" t="s">
        <v>198</v>
      </c>
      <c r="C23" s="105" t="s">
        <v>301</v>
      </c>
      <c r="D23" s="105" t="s">
        <v>225</v>
      </c>
      <c r="E23" s="108" t="s">
        <v>226</v>
      </c>
      <c r="F23" s="105" t="s">
        <v>227</v>
      </c>
      <c r="G23" s="18" t="s">
        <v>214</v>
      </c>
      <c r="H23" s="19">
        <v>50095.3</v>
      </c>
      <c r="I23" s="134">
        <f>SUM(H23:H31)</f>
        <v>2157589.2200000002</v>
      </c>
    </row>
    <row r="24" spans="1:9" x14ac:dyDescent="0.25">
      <c r="A24" s="117"/>
      <c r="B24" s="121"/>
      <c r="C24" s="106"/>
      <c r="D24" s="106"/>
      <c r="E24" s="109"/>
      <c r="F24" s="106"/>
      <c r="G24" s="7" t="s">
        <v>203</v>
      </c>
      <c r="H24" s="8">
        <v>69040</v>
      </c>
      <c r="I24" s="141"/>
    </row>
    <row r="25" spans="1:9" x14ac:dyDescent="0.25">
      <c r="A25" s="117"/>
      <c r="B25" s="121"/>
      <c r="C25" s="106"/>
      <c r="D25" s="106"/>
      <c r="E25" s="109"/>
      <c r="F25" s="106"/>
      <c r="G25" s="7" t="s">
        <v>204</v>
      </c>
      <c r="H25" s="8">
        <v>190959.4</v>
      </c>
      <c r="I25" s="141"/>
    </row>
    <row r="26" spans="1:9" x14ac:dyDescent="0.25">
      <c r="A26" s="117"/>
      <c r="B26" s="121"/>
      <c r="C26" s="106"/>
      <c r="D26" s="106"/>
      <c r="E26" s="109"/>
      <c r="F26" s="106"/>
      <c r="G26" s="7" t="s">
        <v>206</v>
      </c>
      <c r="H26" s="8">
        <v>225570.8</v>
      </c>
      <c r="I26" s="141"/>
    </row>
    <row r="27" spans="1:9" x14ac:dyDescent="0.25">
      <c r="A27" s="117"/>
      <c r="B27" s="121"/>
      <c r="C27" s="106"/>
      <c r="D27" s="106"/>
      <c r="E27" s="109"/>
      <c r="F27" s="106"/>
      <c r="G27" s="7" t="s">
        <v>207</v>
      </c>
      <c r="H27" s="8">
        <v>260095.2</v>
      </c>
      <c r="I27" s="141"/>
    </row>
    <row r="28" spans="1:9" x14ac:dyDescent="0.25">
      <c r="A28" s="117"/>
      <c r="B28" s="121"/>
      <c r="C28" s="106"/>
      <c r="D28" s="106"/>
      <c r="E28" s="109"/>
      <c r="F28" s="106"/>
      <c r="G28" s="7" t="s">
        <v>228</v>
      </c>
      <c r="H28" s="8">
        <v>224256</v>
      </c>
      <c r="I28" s="141"/>
    </row>
    <row r="29" spans="1:9" x14ac:dyDescent="0.25">
      <c r="A29" s="117"/>
      <c r="B29" s="121"/>
      <c r="C29" s="106"/>
      <c r="D29" s="106"/>
      <c r="E29" s="109"/>
      <c r="F29" s="106"/>
      <c r="G29" s="7" t="s">
        <v>205</v>
      </c>
      <c r="H29" s="8">
        <v>266848</v>
      </c>
      <c r="I29" s="141"/>
    </row>
    <row r="30" spans="1:9" x14ac:dyDescent="0.25">
      <c r="A30" s="117"/>
      <c r="B30" s="121"/>
      <c r="C30" s="106"/>
      <c r="D30" s="106"/>
      <c r="E30" s="109"/>
      <c r="F30" s="106"/>
      <c r="G30" s="7" t="s">
        <v>107</v>
      </c>
      <c r="H30" s="8">
        <v>468916.36</v>
      </c>
      <c r="I30" s="141"/>
    </row>
    <row r="31" spans="1:9" ht="13.5" thickBot="1" x14ac:dyDescent="0.3">
      <c r="A31" s="118"/>
      <c r="B31" s="120"/>
      <c r="C31" s="107"/>
      <c r="D31" s="107"/>
      <c r="E31" s="110"/>
      <c r="F31" s="107"/>
      <c r="G31" s="11" t="s">
        <v>229</v>
      </c>
      <c r="H31" s="12">
        <v>401808.16</v>
      </c>
      <c r="I31" s="142"/>
    </row>
    <row r="32" spans="1:9" ht="13.5" thickBot="1" x14ac:dyDescent="0.3">
      <c r="A32" s="39">
        <v>5</v>
      </c>
      <c r="B32" s="68" t="s">
        <v>257</v>
      </c>
      <c r="C32" s="41" t="s">
        <v>267</v>
      </c>
      <c r="D32" s="41" t="s">
        <v>297</v>
      </c>
      <c r="E32" s="42" t="s">
        <v>268</v>
      </c>
      <c r="F32" s="41" t="s">
        <v>298</v>
      </c>
      <c r="G32" s="45" t="s">
        <v>269</v>
      </c>
      <c r="H32" s="46">
        <v>2798000</v>
      </c>
      <c r="I32" s="57">
        <f>H32</f>
        <v>2798000</v>
      </c>
    </row>
    <row r="33" spans="1:9" ht="13.5" thickBot="1" x14ac:dyDescent="0.3">
      <c r="A33" s="39">
        <v>6</v>
      </c>
      <c r="B33" s="68" t="s">
        <v>270</v>
      </c>
      <c r="C33" s="41" t="s">
        <v>299</v>
      </c>
      <c r="D33" s="41" t="s">
        <v>300</v>
      </c>
      <c r="E33" s="42" t="s">
        <v>271</v>
      </c>
      <c r="F33" s="41" t="s">
        <v>324</v>
      </c>
      <c r="G33" s="45" t="s">
        <v>310</v>
      </c>
      <c r="H33" s="46">
        <v>3906000</v>
      </c>
      <c r="I33" s="57">
        <f>H33</f>
        <v>3906000</v>
      </c>
    </row>
    <row r="34" spans="1:9" ht="13.5" thickBot="1" x14ac:dyDescent="0.3">
      <c r="A34" s="20">
        <v>7</v>
      </c>
      <c r="B34" s="29" t="s">
        <v>309</v>
      </c>
      <c r="C34" s="21" t="s">
        <v>306</v>
      </c>
      <c r="D34" s="21" t="s">
        <v>307</v>
      </c>
      <c r="E34" s="22" t="s">
        <v>308</v>
      </c>
      <c r="F34" s="21"/>
      <c r="G34" s="23" t="s">
        <v>313</v>
      </c>
      <c r="H34" s="24"/>
      <c r="I34" s="56"/>
    </row>
    <row r="35" spans="1:9" ht="13.5" customHeight="1" x14ac:dyDescent="0.25">
      <c r="A35" s="132">
        <v>8</v>
      </c>
      <c r="B35" s="131" t="s">
        <v>208</v>
      </c>
      <c r="C35" s="89" t="s">
        <v>315</v>
      </c>
      <c r="D35" s="89" t="s">
        <v>322</v>
      </c>
      <c r="E35" s="138" t="s">
        <v>314</v>
      </c>
      <c r="F35" s="89" t="s">
        <v>465</v>
      </c>
      <c r="G35" s="18" t="s">
        <v>229</v>
      </c>
      <c r="H35" s="19">
        <v>25131</v>
      </c>
      <c r="I35" s="100">
        <f>SUM(H35:H43)</f>
        <v>1881054.14</v>
      </c>
    </row>
    <row r="36" spans="1:9" x14ac:dyDescent="0.25">
      <c r="A36" s="129"/>
      <c r="B36" s="111"/>
      <c r="C36" s="90"/>
      <c r="D36" s="90"/>
      <c r="E36" s="103"/>
      <c r="F36" s="90"/>
      <c r="G36" s="48" t="s">
        <v>351</v>
      </c>
      <c r="H36" s="49">
        <v>5055</v>
      </c>
      <c r="I36" s="139"/>
    </row>
    <row r="37" spans="1:9" x14ac:dyDescent="0.25">
      <c r="A37" s="129"/>
      <c r="B37" s="111"/>
      <c r="C37" s="90"/>
      <c r="D37" s="90"/>
      <c r="E37" s="103"/>
      <c r="F37" s="90"/>
      <c r="G37" s="48" t="s">
        <v>352</v>
      </c>
      <c r="H37" s="49">
        <v>461739.5</v>
      </c>
      <c r="I37" s="139"/>
    </row>
    <row r="38" spans="1:9" x14ac:dyDescent="0.25">
      <c r="A38" s="129"/>
      <c r="B38" s="111"/>
      <c r="C38" s="90"/>
      <c r="D38" s="90"/>
      <c r="E38" s="103"/>
      <c r="F38" s="90"/>
      <c r="G38" s="48" t="s">
        <v>224</v>
      </c>
      <c r="H38" s="49">
        <v>402533.25</v>
      </c>
      <c r="I38" s="139"/>
    </row>
    <row r="39" spans="1:9" x14ac:dyDescent="0.25">
      <c r="A39" s="129"/>
      <c r="B39" s="111"/>
      <c r="C39" s="90"/>
      <c r="D39" s="90"/>
      <c r="E39" s="103"/>
      <c r="F39" s="90"/>
      <c r="G39" s="48" t="s">
        <v>222</v>
      </c>
      <c r="H39" s="49">
        <v>25930</v>
      </c>
      <c r="I39" s="139"/>
    </row>
    <row r="40" spans="1:9" x14ac:dyDescent="0.25">
      <c r="A40" s="129"/>
      <c r="B40" s="111"/>
      <c r="C40" s="90"/>
      <c r="D40" s="90"/>
      <c r="E40" s="103"/>
      <c r="F40" s="90"/>
      <c r="G40" s="48" t="s">
        <v>353</v>
      </c>
      <c r="H40" s="49">
        <v>296913.94</v>
      </c>
      <c r="I40" s="139"/>
    </row>
    <row r="41" spans="1:9" x14ac:dyDescent="0.25">
      <c r="A41" s="129"/>
      <c r="B41" s="111"/>
      <c r="C41" s="90"/>
      <c r="D41" s="90"/>
      <c r="E41" s="103"/>
      <c r="F41" s="90"/>
      <c r="G41" s="48" t="s">
        <v>223</v>
      </c>
      <c r="H41" s="49">
        <v>256828</v>
      </c>
      <c r="I41" s="139"/>
    </row>
    <row r="42" spans="1:9" x14ac:dyDescent="0.25">
      <c r="A42" s="129"/>
      <c r="B42" s="111"/>
      <c r="C42" s="90"/>
      <c r="D42" s="90"/>
      <c r="E42" s="103"/>
      <c r="F42" s="90"/>
      <c r="G42" s="48" t="s">
        <v>354</v>
      </c>
      <c r="H42" s="49">
        <v>222660.15</v>
      </c>
      <c r="I42" s="139"/>
    </row>
    <row r="43" spans="1:9" ht="13.5" thickBot="1" x14ac:dyDescent="0.3">
      <c r="A43" s="130"/>
      <c r="B43" s="128"/>
      <c r="C43" s="91"/>
      <c r="D43" s="91"/>
      <c r="E43" s="104"/>
      <c r="F43" s="91"/>
      <c r="G43" s="36" t="s">
        <v>207</v>
      </c>
      <c r="H43" s="37">
        <v>184263.3</v>
      </c>
      <c r="I43" s="140"/>
    </row>
    <row r="44" spans="1:9" ht="13.5" customHeight="1" x14ac:dyDescent="0.25">
      <c r="A44" s="132">
        <v>9</v>
      </c>
      <c r="B44" s="131" t="s">
        <v>319</v>
      </c>
      <c r="C44" s="89" t="s">
        <v>477</v>
      </c>
      <c r="D44" s="89" t="s">
        <v>323</v>
      </c>
      <c r="E44" s="138" t="s">
        <v>320</v>
      </c>
      <c r="F44" s="89" t="s">
        <v>466</v>
      </c>
      <c r="G44" s="18" t="s">
        <v>107</v>
      </c>
      <c r="H44" s="19">
        <v>210147</v>
      </c>
      <c r="I44" s="100">
        <f>SUM(H44:H51)</f>
        <v>2638757</v>
      </c>
    </row>
    <row r="45" spans="1:9" x14ac:dyDescent="0.25">
      <c r="A45" s="129"/>
      <c r="B45" s="111"/>
      <c r="C45" s="90"/>
      <c r="D45" s="90"/>
      <c r="E45" s="103"/>
      <c r="F45" s="90"/>
      <c r="G45" s="7" t="s">
        <v>204</v>
      </c>
      <c r="H45" s="8">
        <v>98478.12</v>
      </c>
      <c r="I45" s="139"/>
    </row>
    <row r="46" spans="1:9" x14ac:dyDescent="0.25">
      <c r="A46" s="129"/>
      <c r="B46" s="111"/>
      <c r="C46" s="90"/>
      <c r="D46" s="90"/>
      <c r="E46" s="103"/>
      <c r="F46" s="90"/>
      <c r="G46" s="7" t="s">
        <v>229</v>
      </c>
      <c r="H46" s="8">
        <v>907407.4</v>
      </c>
      <c r="I46" s="139"/>
    </row>
    <row r="47" spans="1:9" x14ac:dyDescent="0.25">
      <c r="A47" s="129"/>
      <c r="B47" s="111"/>
      <c r="C47" s="90"/>
      <c r="D47" s="90"/>
      <c r="E47" s="103"/>
      <c r="F47" s="90"/>
      <c r="G47" s="7" t="s">
        <v>205</v>
      </c>
      <c r="H47" s="8">
        <v>96936.08</v>
      </c>
      <c r="I47" s="139"/>
    </row>
    <row r="48" spans="1:9" x14ac:dyDescent="0.25">
      <c r="A48" s="129"/>
      <c r="B48" s="111"/>
      <c r="C48" s="90"/>
      <c r="D48" s="90"/>
      <c r="E48" s="103"/>
      <c r="F48" s="90"/>
      <c r="G48" s="7" t="s">
        <v>207</v>
      </c>
      <c r="H48" s="8">
        <v>123633.5</v>
      </c>
      <c r="I48" s="139"/>
    </row>
    <row r="49" spans="1:9" x14ac:dyDescent="0.25">
      <c r="A49" s="129"/>
      <c r="B49" s="111"/>
      <c r="C49" s="90"/>
      <c r="D49" s="90"/>
      <c r="E49" s="103"/>
      <c r="F49" s="90"/>
      <c r="G49" s="7" t="s">
        <v>354</v>
      </c>
      <c r="H49" s="8">
        <v>29868.9</v>
      </c>
      <c r="I49" s="139"/>
    </row>
    <row r="50" spans="1:9" x14ac:dyDescent="0.25">
      <c r="A50" s="129"/>
      <c r="B50" s="111"/>
      <c r="C50" s="90"/>
      <c r="D50" s="90"/>
      <c r="E50" s="103"/>
      <c r="F50" s="90"/>
      <c r="G50" s="7" t="s">
        <v>206</v>
      </c>
      <c r="H50" s="8">
        <v>1113944</v>
      </c>
      <c r="I50" s="139"/>
    </row>
    <row r="51" spans="1:9" ht="13.5" thickBot="1" x14ac:dyDescent="0.3">
      <c r="A51" s="129"/>
      <c r="B51" s="111"/>
      <c r="C51" s="90"/>
      <c r="D51" s="90"/>
      <c r="E51" s="103"/>
      <c r="F51" s="90"/>
      <c r="G51" s="65" t="s">
        <v>203</v>
      </c>
      <c r="H51" s="66">
        <v>58342</v>
      </c>
      <c r="I51" s="139"/>
    </row>
    <row r="52" spans="1:9" x14ac:dyDescent="0.25">
      <c r="A52" s="116">
        <v>10</v>
      </c>
      <c r="B52" s="113" t="s">
        <v>398</v>
      </c>
      <c r="C52" s="105" t="s">
        <v>478</v>
      </c>
      <c r="D52" s="105" t="s">
        <v>401</v>
      </c>
      <c r="E52" s="108" t="s">
        <v>402</v>
      </c>
      <c r="F52" s="105" t="s">
        <v>403</v>
      </c>
      <c r="G52" s="18" t="s">
        <v>65</v>
      </c>
      <c r="H52" s="19">
        <v>543440</v>
      </c>
      <c r="I52" s="134">
        <f>SUM(H52:H53)</f>
        <v>1440680</v>
      </c>
    </row>
    <row r="53" spans="1:9" ht="13.5" thickBot="1" x14ac:dyDescent="0.3">
      <c r="A53" s="133"/>
      <c r="B53" s="94"/>
      <c r="C53" s="92"/>
      <c r="D53" s="92"/>
      <c r="E53" s="96"/>
      <c r="F53" s="92"/>
      <c r="G53" s="65" t="s">
        <v>64</v>
      </c>
      <c r="H53" s="66">
        <v>897240</v>
      </c>
      <c r="I53" s="143"/>
    </row>
    <row r="54" spans="1:9" ht="13.5" thickBot="1" x14ac:dyDescent="0.3">
      <c r="A54" s="20">
        <v>11</v>
      </c>
      <c r="B54" s="29" t="s">
        <v>399</v>
      </c>
      <c r="C54" s="21" t="s">
        <v>479</v>
      </c>
      <c r="D54" s="21" t="s">
        <v>404</v>
      </c>
      <c r="E54" s="22">
        <v>44160</v>
      </c>
      <c r="F54" s="21" t="s">
        <v>405</v>
      </c>
      <c r="G54" s="23" t="s">
        <v>461</v>
      </c>
      <c r="H54" s="24">
        <v>1407700</v>
      </c>
      <c r="I54" s="31">
        <v>1407700</v>
      </c>
    </row>
    <row r="55" spans="1:9" ht="12.75" customHeight="1" x14ac:dyDescent="0.25">
      <c r="A55" s="132">
        <v>12</v>
      </c>
      <c r="B55" s="131" t="s">
        <v>208</v>
      </c>
      <c r="C55" s="89" t="s">
        <v>480</v>
      </c>
      <c r="D55" s="89" t="s">
        <v>406</v>
      </c>
      <c r="E55" s="138" t="s">
        <v>407</v>
      </c>
      <c r="F55" s="89" t="s">
        <v>467</v>
      </c>
      <c r="G55" s="18" t="s">
        <v>221</v>
      </c>
      <c r="H55" s="19">
        <v>172883.5</v>
      </c>
      <c r="I55" s="100">
        <f>SUM(H55:H61)</f>
        <v>2299949.34</v>
      </c>
    </row>
    <row r="56" spans="1:9" ht="12.75" customHeight="1" x14ac:dyDescent="0.25">
      <c r="A56" s="129"/>
      <c r="B56" s="111"/>
      <c r="C56" s="90"/>
      <c r="D56" s="90"/>
      <c r="E56" s="103"/>
      <c r="F56" s="90"/>
      <c r="G56" s="48" t="s">
        <v>222</v>
      </c>
      <c r="H56" s="49">
        <v>17469.5</v>
      </c>
      <c r="I56" s="139"/>
    </row>
    <row r="57" spans="1:9" ht="12.75" customHeight="1" x14ac:dyDescent="0.25">
      <c r="A57" s="129"/>
      <c r="B57" s="111"/>
      <c r="C57" s="90"/>
      <c r="D57" s="90"/>
      <c r="E57" s="103"/>
      <c r="F57" s="90"/>
      <c r="G57" s="48" t="s">
        <v>351</v>
      </c>
      <c r="H57" s="49">
        <v>37647.5</v>
      </c>
      <c r="I57" s="139"/>
    </row>
    <row r="58" spans="1:9" ht="12.75" customHeight="1" x14ac:dyDescent="0.25">
      <c r="A58" s="129"/>
      <c r="B58" s="111"/>
      <c r="C58" s="90"/>
      <c r="D58" s="90"/>
      <c r="E58" s="103"/>
      <c r="F58" s="90"/>
      <c r="G58" s="48" t="s">
        <v>214</v>
      </c>
      <c r="H58" s="49">
        <v>217948.3</v>
      </c>
      <c r="I58" s="139"/>
    </row>
    <row r="59" spans="1:9" ht="12.75" customHeight="1" x14ac:dyDescent="0.25">
      <c r="A59" s="129"/>
      <c r="B59" s="111"/>
      <c r="C59" s="90"/>
      <c r="D59" s="90"/>
      <c r="E59" s="103"/>
      <c r="F59" s="90"/>
      <c r="G59" s="48" t="s">
        <v>207</v>
      </c>
      <c r="H59" s="49">
        <v>97412.44</v>
      </c>
      <c r="I59" s="139"/>
    </row>
    <row r="60" spans="1:9" ht="12.75" customHeight="1" x14ac:dyDescent="0.25">
      <c r="A60" s="129"/>
      <c r="B60" s="111"/>
      <c r="C60" s="90"/>
      <c r="D60" s="90"/>
      <c r="E60" s="103"/>
      <c r="F60" s="90"/>
      <c r="G60" s="48" t="s">
        <v>353</v>
      </c>
      <c r="H60" s="49">
        <v>1104146.8</v>
      </c>
      <c r="I60" s="139"/>
    </row>
    <row r="61" spans="1:9" ht="12.75" customHeight="1" thickBot="1" x14ac:dyDescent="0.3">
      <c r="A61" s="129"/>
      <c r="B61" s="111"/>
      <c r="C61" s="90"/>
      <c r="D61" s="90"/>
      <c r="E61" s="103"/>
      <c r="F61" s="90"/>
      <c r="G61" s="83" t="s">
        <v>352</v>
      </c>
      <c r="H61" s="84">
        <v>652441.30000000005</v>
      </c>
      <c r="I61" s="139"/>
    </row>
    <row r="62" spans="1:9" ht="12.75" customHeight="1" x14ac:dyDescent="0.25">
      <c r="A62" s="116">
        <v>13</v>
      </c>
      <c r="B62" s="113" t="s">
        <v>319</v>
      </c>
      <c r="C62" s="105" t="s">
        <v>481</v>
      </c>
      <c r="D62" s="105" t="s">
        <v>468</v>
      </c>
      <c r="E62" s="108" t="s">
        <v>408</v>
      </c>
      <c r="F62" s="144" t="s">
        <v>486</v>
      </c>
      <c r="G62" s="18" t="s">
        <v>482</v>
      </c>
      <c r="H62" s="19">
        <v>270114.48</v>
      </c>
      <c r="I62" s="134">
        <f>SUM(H62:H70)</f>
        <v>3822588.4600000004</v>
      </c>
    </row>
    <row r="63" spans="1:9" x14ac:dyDescent="0.25">
      <c r="A63" s="117"/>
      <c r="B63" s="114"/>
      <c r="C63" s="106"/>
      <c r="D63" s="106"/>
      <c r="E63" s="109"/>
      <c r="F63" s="145"/>
      <c r="G63" s="7" t="s">
        <v>229</v>
      </c>
      <c r="H63" s="8">
        <v>1305075.8600000001</v>
      </c>
      <c r="I63" s="135"/>
    </row>
    <row r="64" spans="1:9" x14ac:dyDescent="0.25">
      <c r="A64" s="117"/>
      <c r="B64" s="114"/>
      <c r="C64" s="106"/>
      <c r="D64" s="106"/>
      <c r="E64" s="109"/>
      <c r="F64" s="145"/>
      <c r="G64" s="7" t="s">
        <v>205</v>
      </c>
      <c r="H64" s="8">
        <v>266501.78000000003</v>
      </c>
      <c r="I64" s="135"/>
    </row>
    <row r="65" spans="1:9" x14ac:dyDescent="0.25">
      <c r="A65" s="117"/>
      <c r="B65" s="114"/>
      <c r="C65" s="106"/>
      <c r="D65" s="106"/>
      <c r="E65" s="109"/>
      <c r="F65" s="145"/>
      <c r="G65" s="7" t="s">
        <v>204</v>
      </c>
      <c r="H65" s="8">
        <v>320667.03999999998</v>
      </c>
      <c r="I65" s="135"/>
    </row>
    <row r="66" spans="1:9" x14ac:dyDescent="0.25">
      <c r="A66" s="117"/>
      <c r="B66" s="114"/>
      <c r="C66" s="106"/>
      <c r="D66" s="106"/>
      <c r="E66" s="109"/>
      <c r="F66" s="145"/>
      <c r="G66" s="7" t="s">
        <v>203</v>
      </c>
      <c r="H66" s="8">
        <v>176545</v>
      </c>
      <c r="I66" s="135"/>
    </row>
    <row r="67" spans="1:9" x14ac:dyDescent="0.25">
      <c r="A67" s="117"/>
      <c r="B67" s="114"/>
      <c r="C67" s="106"/>
      <c r="D67" s="106"/>
      <c r="E67" s="109"/>
      <c r="F67" s="145"/>
      <c r="G67" s="7" t="s">
        <v>206</v>
      </c>
      <c r="H67" s="8">
        <v>1041181.44</v>
      </c>
      <c r="I67" s="135"/>
    </row>
    <row r="68" spans="1:9" x14ac:dyDescent="0.25">
      <c r="A68" s="117"/>
      <c r="B68" s="114"/>
      <c r="C68" s="106"/>
      <c r="D68" s="106"/>
      <c r="E68" s="109"/>
      <c r="F68" s="145"/>
      <c r="G68" s="7" t="s">
        <v>354</v>
      </c>
      <c r="H68" s="8">
        <v>34772.699999999997</v>
      </c>
      <c r="I68" s="135"/>
    </row>
    <row r="69" spans="1:9" x14ac:dyDescent="0.25">
      <c r="A69" s="117"/>
      <c r="B69" s="114"/>
      <c r="C69" s="106"/>
      <c r="D69" s="106"/>
      <c r="E69" s="109"/>
      <c r="F69" s="145"/>
      <c r="G69" s="7" t="s">
        <v>107</v>
      </c>
      <c r="H69" s="8">
        <v>120627.1</v>
      </c>
      <c r="I69" s="135"/>
    </row>
    <row r="70" spans="1:9" ht="13.5" thickBot="1" x14ac:dyDescent="0.3">
      <c r="A70" s="118"/>
      <c r="B70" s="115"/>
      <c r="C70" s="107"/>
      <c r="D70" s="107"/>
      <c r="E70" s="110"/>
      <c r="F70" s="146"/>
      <c r="G70" s="11" t="s">
        <v>207</v>
      </c>
      <c r="H70" s="12">
        <v>287103.06</v>
      </c>
      <c r="I70" s="137"/>
    </row>
  </sheetData>
  <mergeCells count="64">
    <mergeCell ref="F62:F70"/>
    <mergeCell ref="I62:I70"/>
    <mergeCell ref="B62:B70"/>
    <mergeCell ref="A62:A70"/>
    <mergeCell ref="C62:C70"/>
    <mergeCell ref="D62:D70"/>
    <mergeCell ref="E62:E70"/>
    <mergeCell ref="I52:I53"/>
    <mergeCell ref="A52:A53"/>
    <mergeCell ref="B52:B53"/>
    <mergeCell ref="C52:C53"/>
    <mergeCell ref="D52:D53"/>
    <mergeCell ref="E52:E53"/>
    <mergeCell ref="F52:F53"/>
    <mergeCell ref="A23:A31"/>
    <mergeCell ref="B23:B31"/>
    <mergeCell ref="C9:C13"/>
    <mergeCell ref="C14:C22"/>
    <mergeCell ref="D9:D13"/>
    <mergeCell ref="A9:A13"/>
    <mergeCell ref="C23:C31"/>
    <mergeCell ref="D23:D31"/>
    <mergeCell ref="F3:F8"/>
    <mergeCell ref="E9:E13"/>
    <mergeCell ref="C3:C8"/>
    <mergeCell ref="D3:D8"/>
    <mergeCell ref="E3:E8"/>
    <mergeCell ref="I3:I8"/>
    <mergeCell ref="I9:I13"/>
    <mergeCell ref="I14:I22"/>
    <mergeCell ref="I23:I31"/>
    <mergeCell ref="A1:H1"/>
    <mergeCell ref="F9:F13"/>
    <mergeCell ref="F14:F22"/>
    <mergeCell ref="E14:E22"/>
    <mergeCell ref="D14:D22"/>
    <mergeCell ref="B9:B13"/>
    <mergeCell ref="B14:B22"/>
    <mergeCell ref="A14:A22"/>
    <mergeCell ref="A3:A8"/>
    <mergeCell ref="B3:B8"/>
    <mergeCell ref="E23:E31"/>
    <mergeCell ref="F23:F31"/>
    <mergeCell ref="F35:F43"/>
    <mergeCell ref="I35:I43"/>
    <mergeCell ref="A44:A51"/>
    <mergeCell ref="B44:B51"/>
    <mergeCell ref="C44:C51"/>
    <mergeCell ref="D44:D51"/>
    <mergeCell ref="E44:E51"/>
    <mergeCell ref="F44:F51"/>
    <mergeCell ref="I44:I51"/>
    <mergeCell ref="A35:A43"/>
    <mergeCell ref="B35:B43"/>
    <mergeCell ref="C35:C43"/>
    <mergeCell ref="D35:D43"/>
    <mergeCell ref="E35:E43"/>
    <mergeCell ref="F55:F61"/>
    <mergeCell ref="I55:I61"/>
    <mergeCell ref="B55:B61"/>
    <mergeCell ref="A55:A61"/>
    <mergeCell ref="C55:C61"/>
    <mergeCell ref="D55:D61"/>
    <mergeCell ref="E55:E6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E11" sqref="E11"/>
    </sheetView>
  </sheetViews>
  <sheetFormatPr baseColWidth="10" defaultRowHeight="15" x14ac:dyDescent="0.25"/>
  <cols>
    <col min="1" max="1" width="8" style="43" customWidth="1"/>
    <col min="2" max="2" width="37.5703125" style="43" bestFit="1" customWidth="1"/>
    <col min="3" max="3" width="15" style="43" customWidth="1"/>
    <col min="4" max="4" width="11.42578125" style="43"/>
    <col min="5" max="5" width="16.85546875" style="43" customWidth="1"/>
    <col min="6" max="6" width="11.42578125" style="43"/>
    <col min="7" max="7" width="23.140625" style="44" customWidth="1"/>
    <col min="8" max="8" width="19" style="64" customWidth="1"/>
  </cols>
  <sheetData>
    <row r="1" spans="1:8" ht="19.5" thickBot="1" x14ac:dyDescent="0.3">
      <c r="A1" s="112" t="s">
        <v>485</v>
      </c>
      <c r="B1" s="112"/>
      <c r="C1" s="112"/>
      <c r="D1" s="112"/>
      <c r="E1" s="112"/>
      <c r="F1" s="112"/>
      <c r="G1" s="112"/>
      <c r="H1" s="112"/>
    </row>
    <row r="2" spans="1:8" ht="26.25" thickBot="1" x14ac:dyDescent="0.3">
      <c r="A2" s="13"/>
      <c r="B2" s="25" t="s">
        <v>0</v>
      </c>
      <c r="C2" s="26" t="s">
        <v>1</v>
      </c>
      <c r="D2" s="26" t="s">
        <v>2</v>
      </c>
      <c r="E2" s="27" t="s">
        <v>3</v>
      </c>
      <c r="F2" s="26" t="s">
        <v>4</v>
      </c>
      <c r="G2" s="26" t="s">
        <v>5</v>
      </c>
      <c r="H2" s="28" t="s">
        <v>6</v>
      </c>
    </row>
    <row r="3" spans="1:8" ht="15.75" thickBot="1" x14ac:dyDescent="0.3">
      <c r="A3" s="87">
        <v>1</v>
      </c>
      <c r="B3" s="78" t="s">
        <v>321</v>
      </c>
      <c r="C3" s="78" t="s">
        <v>475</v>
      </c>
      <c r="D3" s="78" t="s">
        <v>295</v>
      </c>
      <c r="E3" s="78" t="s">
        <v>296</v>
      </c>
      <c r="F3" s="78"/>
      <c r="G3" s="79" t="s">
        <v>469</v>
      </c>
      <c r="H3" s="80"/>
    </row>
    <row r="4" spans="1:8" ht="30.75" thickBot="1" x14ac:dyDescent="0.3">
      <c r="A4" s="88">
        <v>2</v>
      </c>
      <c r="B4" s="81" t="s">
        <v>459</v>
      </c>
      <c r="C4" s="60" t="s">
        <v>476</v>
      </c>
      <c r="D4" s="60" t="s">
        <v>483</v>
      </c>
      <c r="E4" s="82" t="s">
        <v>460</v>
      </c>
      <c r="F4" s="60"/>
      <c r="G4" s="61"/>
      <c r="H4" s="6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CONCURSOS </vt:lpstr>
      <vt:lpstr>LICITACIONES PRIVADAS</vt:lpstr>
      <vt:lpstr>LICITACIONES PUBLICAS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2020-09-11T12:28:14Z</cp:lastPrinted>
  <dcterms:created xsi:type="dcterms:W3CDTF">2020-08-03T13:09:06Z</dcterms:created>
  <dcterms:modified xsi:type="dcterms:W3CDTF">2021-02-01T14:26:58Z</dcterms:modified>
</cp:coreProperties>
</file>